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I23" i="1" l="1"/>
  <c r="G23" i="1"/>
  <c r="B23" i="1"/>
  <c r="A23" i="1"/>
  <c r="J22" i="1"/>
  <c r="J23" i="1" s="1"/>
  <c r="I22" i="1"/>
  <c r="H22" i="1"/>
  <c r="H23" i="1" s="1"/>
  <c r="G22" i="1"/>
  <c r="F22" i="1"/>
  <c r="L13" i="1"/>
  <c r="L23" i="1" s="1"/>
  <c r="J13" i="1"/>
  <c r="I13" i="1"/>
  <c r="H13" i="1"/>
  <c r="G13" i="1"/>
  <c r="F13" i="1"/>
  <c r="F23" i="1" l="1"/>
</calcChain>
</file>

<file path=xl/sharedStrings.xml><?xml version="1.0" encoding="utf-8"?>
<sst xmlns="http://schemas.openxmlformats.org/spreadsheetml/2006/main" count="53" uniqueCount="51">
  <si>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</si>
  <si>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</si>
  <si>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</si>
  <si>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</si>
  <si>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</si>
  <si>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</si>
  <si>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</si>
  <si>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</si>
  <si>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</si>
  <si>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</si>
  <si>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</si>
  <si>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</si>
  <si>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</si>
  <si>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</si>
  <si>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</si>
  <si>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</si>
  <si>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</si>
  <si>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</si>
  <si>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</si>
  <si>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</si>
  <si>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</si>
  <si>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</si>
  <si>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</si>
  <si>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</si>
  <si>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</si>
  <si>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</si>
  <si>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</si>
  <si>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</si>
  <si>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</si>
  <si>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итого</t>
  </si>
  <si>
    <t>1 блюдо</t>
  </si>
  <si>
    <t>2 блюдо</t>
  </si>
  <si>
    <t>гарнир</t>
  </si>
  <si>
    <t>напиток</t>
  </si>
  <si>
    <t>хлеб бел.</t>
  </si>
  <si>
    <t>хлеб черн.</t>
  </si>
  <si>
    <t>батон</t>
  </si>
  <si>
    <t>хлеб ржаной</t>
  </si>
  <si>
    <t>Итого за день:</t>
  </si>
  <si>
    <t>фрукты</t>
  </si>
  <si>
    <t>каша молочная геркулес</t>
  </si>
  <si>
    <t>масло сливочное</t>
  </si>
  <si>
    <t>кофейный напиток</t>
  </si>
  <si>
    <t>мандарин</t>
  </si>
  <si>
    <t>сыр голандский</t>
  </si>
  <si>
    <t>суп  перловый</t>
  </si>
  <si>
    <t>тефтели с говяжего фарша с томатным соусом</t>
  </si>
  <si>
    <t>макароны отварные</t>
  </si>
  <si>
    <t>чай  с сахаром</t>
  </si>
  <si>
    <t>салат витаминый</t>
  </si>
  <si>
    <t>70/40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</si>
</sst>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</font>
    <font>
      <sz val="11"/>
      <name val="Calibri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7" fillId="0" borderId="11" xfId="0" applyFont="1" applyBorder="1"/>
    <xf numFmtId="0" fontId="18" fillId="4" borderId="28" xfId="0" applyFont="1" applyFill="1" applyBorder="1" applyAlignment="1" applyProtection="1">
      <alignment vertical="top" wrapText="1"/>
      <protection locked="0"/>
    </xf>
    <xf numFmtId="0" fontId="18" fillId="4" borderId="28" xfId="0" applyFont="1" applyFill="1" applyBorder="1" applyAlignment="1" applyProtection="1">
      <alignment horizontal="center" vertical="top" wrapText="1"/>
      <protection locked="0"/>
    </xf>
    <xf numFmtId="0" fontId="18" fillId="4" borderId="29" xfId="0" applyFont="1" applyFill="1" applyBorder="1" applyAlignment="1" applyProtection="1">
      <alignment horizontal="center" vertical="top" wrapText="1"/>
      <protection locked="0"/>
    </xf>
    <xf numFmtId="0" fontId="16" fillId="0" borderId="13" xfId="0" applyFont="1" applyBorder="1" applyAlignment="1">
      <alignment horizontal="center"/>
    </xf>
    <xf numFmtId="0" fontId="17" fillId="0" borderId="14" xfId="0" applyFont="1" applyBorder="1"/>
    <xf numFmtId="0" fontId="18" fillId="4" borderId="30" xfId="0" applyFont="1" applyFill="1" applyBorder="1" applyAlignment="1" applyProtection="1">
      <alignment horizontal="center" vertical="top" wrapText="1"/>
      <protection locked="0"/>
    </xf>
    <xf numFmtId="0" fontId="18" fillId="4" borderId="31" xfId="0" applyFont="1" applyFill="1" applyBorder="1" applyAlignment="1" applyProtection="1">
      <alignment horizontal="center" vertical="top" wrapText="1"/>
      <protection locked="0"/>
    </xf>
    <xf numFmtId="0" fontId="18" fillId="4" borderId="30" xfId="0" applyFont="1" applyFill="1" applyBorder="1" applyAlignment="1" applyProtection="1">
      <alignment vertical="top" wrapText="1"/>
      <protection locked="0"/>
    </xf>
    <xf numFmtId="0" fontId="16" fillId="0" borderId="17" xfId="0" applyFont="1" applyBorder="1" applyAlignment="1">
      <alignment horizontal="center"/>
    </xf>
    <xf numFmtId="0" fontId="17" fillId="0" borderId="18" xfId="0" applyFont="1" applyBorder="1"/>
    <xf numFmtId="0" fontId="19" fillId="0" borderId="30" xfId="0" applyFont="1" applyBorder="1" applyAlignment="1" applyProtection="1">
      <alignment horizontal="right"/>
      <protection locked="0"/>
    </xf>
    <xf numFmtId="0" fontId="18" fillId="0" borderId="30" xfId="0" applyFont="1" applyBorder="1" applyAlignment="1">
      <alignment vertical="top" wrapText="1"/>
    </xf>
    <xf numFmtId="0" fontId="18" fillId="0" borderId="30" xfId="0" applyFont="1" applyBorder="1" applyAlignment="1">
      <alignment horizontal="center" vertical="top" wrapText="1"/>
    </xf>
    <xf numFmtId="0" fontId="18" fillId="0" borderId="31" xfId="0" applyFont="1" applyBorder="1" applyAlignment="1">
      <alignment horizontal="center" vertical="top" wrapText="1"/>
    </xf>
    <xf numFmtId="0" fontId="16" fillId="3" borderId="22" xfId="0" applyFont="1" applyFill="1" applyBorder="1" applyAlignment="1">
      <alignment vertical="top" wrapText="1"/>
    </xf>
    <xf numFmtId="0" fontId="16" fillId="3" borderId="22" xfId="0" applyFont="1" applyFill="1" applyBorder="1" applyAlignment="1">
      <alignment horizontal="center" vertical="top" wrapText="1"/>
    </xf>
    <xf numFmtId="0" fontId="16" fillId="0" borderId="14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20" fillId="3" borderId="23" xfId="0" applyFont="1" applyFill="1" applyBorder="1" applyAlignment="1">
      <alignment horizontal="center" vertical="center" wrapText="1"/>
    </xf>
    <xf numFmtId="0" fontId="17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89" t="s">
        <v>1</v>
      </c>
      <c r="D1" s="90"/>
      <c r="E1" s="91"/>
      <c r="F1" s="3" t="s">
        <v>2</v>
      </c>
      <c r="G1" s="2" t="s">
        <v>3</v>
      </c>
      <c r="H1" s="92" t="s">
        <v>4</v>
      </c>
      <c r="I1" s="90"/>
      <c r="J1" s="90"/>
      <c r="K1" s="91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92" t="s">
        <v>7</v>
      </c>
      <c r="I2" s="90"/>
      <c r="J2" s="90"/>
      <c r="K2" s="91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30</v>
      </c>
      <c r="I3" s="8">
        <v>1</v>
      </c>
      <c r="J3" s="9">
        <v>2024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84">
        <v>2</v>
      </c>
      <c r="B6" s="71">
        <v>2</v>
      </c>
      <c r="C6" s="67"/>
      <c r="D6" s="46" t="s">
        <v>26</v>
      </c>
      <c r="E6" s="68" t="s">
        <v>40</v>
      </c>
      <c r="F6" s="69">
        <v>200</v>
      </c>
      <c r="G6" s="69">
        <v>8.4</v>
      </c>
      <c r="H6" s="69">
        <v>7.8</v>
      </c>
      <c r="I6" s="69">
        <v>23.4</v>
      </c>
      <c r="J6" s="69">
        <v>196</v>
      </c>
      <c r="K6" s="70">
        <v>212</v>
      </c>
      <c r="L6" s="69">
        <v>13.71</v>
      </c>
      <c r="M6" s="32"/>
    </row>
    <row r="7" spans="1:13" ht="12.75" customHeight="1" x14ac:dyDescent="0.25">
      <c r="A7" s="84"/>
      <c r="B7" s="71"/>
      <c r="C7" s="72"/>
      <c r="D7" s="50"/>
      <c r="E7" s="75" t="s">
        <v>41</v>
      </c>
      <c r="F7" s="73">
        <v>20</v>
      </c>
      <c r="G7" s="73">
        <v>0.15</v>
      </c>
      <c r="H7" s="73">
        <v>10.88</v>
      </c>
      <c r="I7" s="73">
        <v>0.21</v>
      </c>
      <c r="J7" s="73">
        <v>99.3</v>
      </c>
      <c r="K7" s="74">
        <v>79</v>
      </c>
      <c r="L7" s="73">
        <v>15</v>
      </c>
      <c r="M7" s="32"/>
    </row>
    <row r="8" spans="1:13" ht="12.75" customHeight="1" x14ac:dyDescent="0.25">
      <c r="A8" s="84"/>
      <c r="B8" s="71"/>
      <c r="C8" s="72"/>
      <c r="D8" s="54" t="s">
        <v>27</v>
      </c>
      <c r="E8" s="51" t="s">
        <v>42</v>
      </c>
      <c r="F8" s="73">
        <v>200</v>
      </c>
      <c r="G8" s="73">
        <v>1.2</v>
      </c>
      <c r="H8" s="73">
        <v>0.4</v>
      </c>
      <c r="I8" s="73">
        <v>18</v>
      </c>
      <c r="J8" s="73">
        <v>78</v>
      </c>
      <c r="K8" s="74">
        <v>460</v>
      </c>
      <c r="L8" s="73">
        <v>10.51</v>
      </c>
      <c r="M8" s="32"/>
    </row>
    <row r="9" spans="1:13" ht="12.75" customHeight="1" x14ac:dyDescent="0.25">
      <c r="A9" s="84"/>
      <c r="B9" s="71"/>
      <c r="C9" s="72"/>
      <c r="D9" s="54" t="s">
        <v>28</v>
      </c>
      <c r="E9" s="75" t="s">
        <v>36</v>
      </c>
      <c r="F9" s="73">
        <v>30</v>
      </c>
      <c r="G9" s="73">
        <v>2.78</v>
      </c>
      <c r="H9" s="73">
        <v>1.1499999999999999</v>
      </c>
      <c r="I9" s="73">
        <v>16.03</v>
      </c>
      <c r="J9" s="73">
        <v>82</v>
      </c>
      <c r="K9" s="74">
        <v>576</v>
      </c>
      <c r="L9" s="73">
        <v>2.2200000000000002</v>
      </c>
      <c r="M9" s="32"/>
    </row>
    <row r="10" spans="1:13" ht="12.75" customHeight="1" x14ac:dyDescent="0.25">
      <c r="A10" s="84"/>
      <c r="B10" s="71"/>
      <c r="C10" s="72"/>
      <c r="D10" s="54" t="s">
        <v>39</v>
      </c>
      <c r="E10" s="75" t="s">
        <v>43</v>
      </c>
      <c r="F10" s="73">
        <v>176</v>
      </c>
      <c r="G10" s="73">
        <v>0.62</v>
      </c>
      <c r="H10" s="73">
        <v>0.46</v>
      </c>
      <c r="I10" s="73">
        <v>16.79</v>
      </c>
      <c r="J10" s="73">
        <v>64.680000000000007</v>
      </c>
      <c r="K10" s="74">
        <v>82</v>
      </c>
      <c r="L10" s="73">
        <v>31.68</v>
      </c>
      <c r="M10" s="32"/>
    </row>
    <row r="11" spans="1:13" ht="12.75" customHeight="1" x14ac:dyDescent="0.25">
      <c r="A11" s="84"/>
      <c r="B11" s="71"/>
      <c r="C11" s="72"/>
      <c r="D11" s="50"/>
      <c r="E11" s="75" t="s">
        <v>44</v>
      </c>
      <c r="F11" s="73">
        <v>20</v>
      </c>
      <c r="G11" s="73">
        <v>5.2</v>
      </c>
      <c r="H11" s="73">
        <v>5.36</v>
      </c>
      <c r="I11" s="73">
        <v>0</v>
      </c>
      <c r="J11" s="73">
        <v>70.400000000000006</v>
      </c>
      <c r="K11" s="74">
        <v>75</v>
      </c>
      <c r="L11" s="73">
        <v>15.88</v>
      </c>
      <c r="M11" s="32"/>
    </row>
    <row r="12" spans="1:13" ht="12.75" customHeight="1" x14ac:dyDescent="0.25">
      <c r="A12" s="84"/>
      <c r="B12" s="71"/>
      <c r="C12" s="72"/>
      <c r="D12" s="50"/>
      <c r="E12" s="75"/>
      <c r="F12" s="73"/>
      <c r="G12" s="73"/>
      <c r="H12" s="73"/>
      <c r="I12" s="73"/>
      <c r="J12" s="73"/>
      <c r="K12" s="74"/>
      <c r="L12" s="73"/>
      <c r="M12" s="33"/>
    </row>
    <row r="13" spans="1:13" ht="12.75" customHeight="1" x14ac:dyDescent="0.25">
      <c r="A13" s="85"/>
      <c r="B13" s="76"/>
      <c r="C13" s="77"/>
      <c r="D13" s="78" t="s">
        <v>29</v>
      </c>
      <c r="E13" s="79"/>
      <c r="F13" s="80">
        <f>SUM(F6:F12)</f>
        <v>646</v>
      </c>
      <c r="G13" s="80">
        <f t="shared" ref="G13:J13" si="0">SUM(G6:G12)</f>
        <v>18.349999999999998</v>
      </c>
      <c r="H13" s="80">
        <f t="shared" si="0"/>
        <v>26.049999999999997</v>
      </c>
      <c r="I13" s="80">
        <f t="shared" si="0"/>
        <v>74.430000000000007</v>
      </c>
      <c r="J13" s="80">
        <f t="shared" si="0"/>
        <v>590.38</v>
      </c>
      <c r="K13" s="81"/>
      <c r="L13" s="80">
        <f t="shared" ref="L13" si="1">SUM(L6:L12)</f>
        <v>89</v>
      </c>
      <c r="M13" s="32"/>
    </row>
    <row r="14" spans="1:13" ht="12.75" customHeight="1" x14ac:dyDescent="0.25">
      <c r="A14" s="84">
        <v>2</v>
      </c>
      <c r="B14" s="71">
        <v>2</v>
      </c>
      <c r="C14" s="72"/>
      <c r="D14" s="54" t="s">
        <v>30</v>
      </c>
      <c r="E14" s="51" t="s">
        <v>45</v>
      </c>
      <c r="F14" s="73">
        <v>200</v>
      </c>
      <c r="G14" s="73">
        <v>2.94</v>
      </c>
      <c r="H14" s="73">
        <v>2.31</v>
      </c>
      <c r="I14" s="73">
        <v>14.02</v>
      </c>
      <c r="J14" s="73">
        <v>79</v>
      </c>
      <c r="K14" s="74">
        <v>112</v>
      </c>
      <c r="L14" s="73">
        <v>7.12</v>
      </c>
      <c r="M14" s="32"/>
    </row>
    <row r="15" spans="1:13" ht="12.75" customHeight="1" x14ac:dyDescent="0.25">
      <c r="A15" s="84"/>
      <c r="B15" s="71"/>
      <c r="C15" s="72"/>
      <c r="D15" s="54" t="s">
        <v>31</v>
      </c>
      <c r="E15" s="75" t="s">
        <v>46</v>
      </c>
      <c r="F15" s="73" t="s">
        <v>50</v>
      </c>
      <c r="G15" s="73">
        <v>4.1900000000000004</v>
      </c>
      <c r="H15" s="73">
        <v>5.74</v>
      </c>
      <c r="I15" s="73">
        <v>7.1</v>
      </c>
      <c r="J15" s="73">
        <v>96.12</v>
      </c>
      <c r="K15" s="74">
        <v>350</v>
      </c>
      <c r="L15" s="73">
        <v>39.35</v>
      </c>
      <c r="M15" s="32"/>
    </row>
    <row r="16" spans="1:13" ht="12.75" customHeight="1" x14ac:dyDescent="0.25">
      <c r="A16" s="84"/>
      <c r="B16" s="71"/>
      <c r="C16" s="72"/>
      <c r="D16" s="54" t="s">
        <v>32</v>
      </c>
      <c r="E16" s="75" t="s">
        <v>47</v>
      </c>
      <c r="F16" s="73">
        <v>150</v>
      </c>
      <c r="G16" s="73">
        <v>5.25</v>
      </c>
      <c r="H16" s="73">
        <v>0.6</v>
      </c>
      <c r="I16" s="73">
        <v>34.799999999999997</v>
      </c>
      <c r="J16" s="73">
        <v>168</v>
      </c>
      <c r="K16" s="74">
        <v>256</v>
      </c>
      <c r="L16" s="73">
        <v>4.57</v>
      </c>
      <c r="M16" s="32"/>
    </row>
    <row r="17" spans="1:13" ht="12.75" customHeight="1" x14ac:dyDescent="0.25">
      <c r="A17" s="84"/>
      <c r="B17" s="71"/>
      <c r="C17" s="72"/>
      <c r="D17" s="54" t="s">
        <v>33</v>
      </c>
      <c r="E17" s="75" t="s">
        <v>48</v>
      </c>
      <c r="F17" s="73">
        <v>200</v>
      </c>
      <c r="G17" s="73">
        <v>1.2</v>
      </c>
      <c r="H17" s="73">
        <v>0</v>
      </c>
      <c r="I17" s="73">
        <v>18</v>
      </c>
      <c r="J17" s="73">
        <v>78</v>
      </c>
      <c r="K17" s="74">
        <v>457</v>
      </c>
      <c r="L17" s="73">
        <v>1.97</v>
      </c>
      <c r="M17" s="32"/>
    </row>
    <row r="18" spans="1:13" ht="12.75" customHeight="1" x14ac:dyDescent="0.25">
      <c r="A18" s="84"/>
      <c r="B18" s="71"/>
      <c r="C18" s="72"/>
      <c r="D18" s="54" t="s">
        <v>34</v>
      </c>
      <c r="E18" s="51" t="s">
        <v>37</v>
      </c>
      <c r="F18" s="73">
        <v>40</v>
      </c>
      <c r="G18" s="73">
        <v>3.24</v>
      </c>
      <c r="H18" s="73">
        <v>0.4</v>
      </c>
      <c r="I18" s="73">
        <v>19.52</v>
      </c>
      <c r="J18" s="73">
        <v>96.8</v>
      </c>
      <c r="K18" s="74">
        <v>573</v>
      </c>
      <c r="L18" s="73">
        <v>2.2000000000000002</v>
      </c>
      <c r="M18" s="32"/>
    </row>
    <row r="19" spans="1:13" ht="12.75" customHeight="1" x14ac:dyDescent="0.25">
      <c r="A19" s="84"/>
      <c r="B19" s="71"/>
      <c r="C19" s="72"/>
      <c r="D19" s="54" t="s">
        <v>35</v>
      </c>
      <c r="E19" s="75"/>
      <c r="F19" s="73"/>
      <c r="G19" s="73"/>
      <c r="H19" s="73"/>
      <c r="I19" s="73"/>
      <c r="J19" s="73"/>
      <c r="K19" s="74"/>
      <c r="L19" s="73"/>
      <c r="M19" s="32"/>
    </row>
    <row r="20" spans="1:13" ht="12.75" customHeight="1" x14ac:dyDescent="0.25">
      <c r="A20" s="84"/>
      <c r="B20" s="71"/>
      <c r="C20" s="72"/>
      <c r="D20" s="50"/>
      <c r="E20" s="75" t="s">
        <v>43</v>
      </c>
      <c r="F20" s="73">
        <v>157</v>
      </c>
      <c r="G20" s="73">
        <v>0.49</v>
      </c>
      <c r="H20" s="73">
        <v>0.37</v>
      </c>
      <c r="I20" s="73">
        <v>13.41</v>
      </c>
      <c r="J20" s="73">
        <v>51.66</v>
      </c>
      <c r="K20" s="74">
        <v>82</v>
      </c>
      <c r="L20" s="73">
        <v>28.26</v>
      </c>
      <c r="M20" s="32"/>
    </row>
    <row r="21" spans="1:13" ht="12.75" customHeight="1" x14ac:dyDescent="0.25">
      <c r="A21" s="84"/>
      <c r="B21" s="71"/>
      <c r="C21" s="72"/>
      <c r="D21" s="50"/>
      <c r="E21" s="51" t="s">
        <v>49</v>
      </c>
      <c r="F21" s="73">
        <v>60</v>
      </c>
      <c r="G21" s="73">
        <v>0.42</v>
      </c>
      <c r="H21" s="73">
        <v>5.0000000000000001E-3</v>
      </c>
      <c r="I21" s="73">
        <v>1.46</v>
      </c>
      <c r="J21" s="73">
        <v>7.8</v>
      </c>
      <c r="K21" s="74">
        <v>148</v>
      </c>
      <c r="L21" s="73">
        <v>5.53</v>
      </c>
      <c r="M21" s="33"/>
    </row>
    <row r="22" spans="1:13" ht="15.75" customHeight="1" x14ac:dyDescent="0.25">
      <c r="A22" s="85"/>
      <c r="B22" s="76"/>
      <c r="C22" s="77"/>
      <c r="D22" s="78" t="s">
        <v>29</v>
      </c>
      <c r="E22" s="79"/>
      <c r="F22" s="80">
        <f>SUM(F14:F21)</f>
        <v>807</v>
      </c>
      <c r="G22" s="80">
        <f>SUM(G14:G21)</f>
        <v>17.73</v>
      </c>
      <c r="H22" s="80">
        <f>SUM(H14:H21)</f>
        <v>9.4250000000000007</v>
      </c>
      <c r="I22" s="80">
        <f>SUM(I14:I21)</f>
        <v>108.30999999999997</v>
      </c>
      <c r="J22" s="80">
        <f>SUM(J14:J21)</f>
        <v>577.37999999999988</v>
      </c>
      <c r="K22" s="81"/>
      <c r="L22" s="80"/>
      <c r="M22" s="38"/>
    </row>
    <row r="23" spans="1:13" ht="15.75" customHeight="1" thickBot="1" x14ac:dyDescent="0.3">
      <c r="A23" s="86">
        <f>A6</f>
        <v>2</v>
      </c>
      <c r="B23" s="86">
        <f>B6</f>
        <v>2</v>
      </c>
      <c r="C23" s="93" t="s">
        <v>38</v>
      </c>
      <c r="D23" s="94"/>
      <c r="E23" s="82"/>
      <c r="F23" s="83">
        <f>SUM(F22,F13)</f>
        <v>1453</v>
      </c>
      <c r="G23" s="83">
        <f>SUM(G22,G13)</f>
        <v>36.08</v>
      </c>
      <c r="H23" s="83">
        <f>SUM(H22,H13)</f>
        <v>35.474999999999994</v>
      </c>
      <c r="I23" s="83">
        <f>SUM(I22,I13)</f>
        <v>182.73999999999998</v>
      </c>
      <c r="J23" s="83">
        <f>SUM(J22,J13)</f>
        <v>1167.7599999999998</v>
      </c>
      <c r="K23" s="83"/>
      <c r="L23" s="83">
        <f>SUM(L22,L13)</f>
        <v>89</v>
      </c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87"/>
      <c r="D40" s="88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87"/>
      <c r="D58" s="88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87"/>
      <c r="D75" s="88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87"/>
      <c r="D92" s="88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87"/>
      <c r="D110" s="88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87"/>
      <c r="D127" s="88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87"/>
      <c r="D144" s="88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87"/>
      <c r="D162" s="88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95"/>
      <c r="D163" s="96"/>
      <c r="E163" s="97"/>
      <c r="F163" s="44"/>
      <c r="G163" s="44"/>
      <c r="H163" s="44"/>
      <c r="I163" s="44"/>
      <c r="J163" s="44"/>
      <c r="K163" s="44"/>
      <c r="L163" s="44"/>
      <c r="M163" s="45"/>
    </row>
  </sheetData>
  <mergeCells count="13">
    <mergeCell ref="C75:D75"/>
    <mergeCell ref="C144:D144"/>
    <mergeCell ref="C163:E163"/>
    <mergeCell ref="C162:D162"/>
    <mergeCell ref="C92:D92"/>
    <mergeCell ref="C110:D110"/>
    <mergeCell ref="C127:D127"/>
    <mergeCell ref="C58:D58"/>
    <mergeCell ref="C1:E1"/>
    <mergeCell ref="H1:K1"/>
    <mergeCell ref="H2:K2"/>
    <mergeCell ref="C40:D40"/>
    <mergeCell ref="C23:D23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2024-01-30T16:17:30Z</dcterms:modified>
</cp:coreProperties>
</file>