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L24" i="1" s="1"/>
  <c r="J23" i="1"/>
  <c r="J24" i="1" s="1"/>
  <c r="I23" i="1"/>
  <c r="H23" i="1"/>
  <c r="G23" i="1"/>
  <c r="G24" i="1" s="1"/>
  <c r="F23" i="1"/>
  <c r="F24" i="1" s="1"/>
  <c r="B14" i="1"/>
  <c r="L13" i="1"/>
  <c r="J13" i="1"/>
  <c r="I24" i="1" s="1"/>
  <c r="I13" i="1"/>
  <c r="H24" i="1" s="1"/>
  <c r="H13" i="1"/>
  <c r="G13" i="1"/>
  <c r="F13" i="1"/>
</calcChain>
</file>

<file path=xl/sharedStrings.xml><?xml version="1.0" encoding="utf-8"?>
<sst xmlns="http://schemas.openxmlformats.org/spreadsheetml/2006/main" count="58" uniqueCount="51">
  <si>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</si>
  <si>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</si>
  <si>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</si>
  <si>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</si>
  <si>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</si>
  <si>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</si>
  <si>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</si>
  <si>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</si>
  <si>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</si>
  <si>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</si>
  <si>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</si>
  <si>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</si>
  <si>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</si>
  <si>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</si>
  <si>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</si>
  <si>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</si>
  <si>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</si>
  <si>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</si>
  <si>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</si>
  <si>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</si>
  <si>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</si>
  <si>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</si>
  <si>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</si>
  <si>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</si>
  <si>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</si>
  <si>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</si>
  <si>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</si>
  <si>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</si>
  <si>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</si>
  <si>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</si>
  <si>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</si>
  <si>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</si>
  <si>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</si>
  <si>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</si>
  <si>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</si>
  <si>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</si>
  <si>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</si>
  <si>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</si>
  <si>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</si>
  <si>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</si>
  <si>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</si>
  <si>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</si>
  <si>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Завтрак</t>
  </si>
  <si>
    <t>каша гречневая вязкая</t>
  </si>
  <si>
    <t>бедро куриное отварное</t>
  </si>
  <si>
    <t>помидор свежий</t>
  </si>
  <si>
    <t>30/30</t>
  </si>
  <si>
    <t>соус томатный</t>
  </si>
  <si>
    <t>Обед</t>
  </si>
  <si>
    <t>щи из свежей капусты (б/к)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</si>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</sst>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6" t="s">
        <v>1</v>
      </c>
      <c r="D1" s="77"/>
      <c r="E1" s="78"/>
      <c r="F1" s="3" t="s">
        <v>2</v>
      </c>
      <c r="G1" s="2" t="s">
        <v>3</v>
      </c>
      <c r="H1" s="79" t="s">
        <v>4</v>
      </c>
      <c r="I1" s="77"/>
      <c r="J1" s="77"/>
      <c r="K1" s="7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9" t="s">
        <v>7</v>
      </c>
      <c r="I2" s="77"/>
      <c r="J2" s="77"/>
      <c r="K2" s="7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27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1</v>
      </c>
      <c r="C6" s="67" t="s">
        <v>42</v>
      </c>
      <c r="D6" s="46" t="s">
        <v>26</v>
      </c>
      <c r="E6" s="47" t="s">
        <v>43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</row>
    <row r="7" spans="1:13" ht="12.75" customHeight="1" x14ac:dyDescent="0.25">
      <c r="A7" s="19"/>
      <c r="B7" s="20"/>
      <c r="C7" s="68"/>
      <c r="D7" s="50"/>
      <c r="E7" s="51" t="s">
        <v>44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44.55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68"/>
      <c r="D10" s="54" t="s">
        <v>31</v>
      </c>
      <c r="E10" s="51" t="s">
        <v>32</v>
      </c>
      <c r="F10" s="52">
        <v>112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8.89</v>
      </c>
    </row>
    <row r="11" spans="1:13" ht="12.75" customHeight="1" x14ac:dyDescent="0.25">
      <c r="A11" s="19"/>
      <c r="B11" s="20"/>
      <c r="C11" s="68"/>
      <c r="D11" s="50"/>
      <c r="E11" s="51" t="s">
        <v>45</v>
      </c>
      <c r="F11" s="52" t="s">
        <v>46</v>
      </c>
      <c r="G11" s="52">
        <v>1.2</v>
      </c>
      <c r="H11" s="52">
        <v>0.1</v>
      </c>
      <c r="I11" s="52">
        <v>2.0299999999999998</v>
      </c>
      <c r="J11" s="52">
        <v>13.08</v>
      </c>
      <c r="K11" s="53">
        <v>148</v>
      </c>
      <c r="L11" s="52">
        <v>6.44</v>
      </c>
    </row>
    <row r="12" spans="1:13" ht="12.75" customHeight="1" x14ac:dyDescent="0.25">
      <c r="A12" s="19"/>
      <c r="B12" s="20"/>
      <c r="C12" s="68"/>
      <c r="D12" s="50"/>
      <c r="E12" s="51" t="s">
        <v>47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2.6</v>
      </c>
    </row>
    <row r="13" spans="1:13" ht="12.75" customHeight="1" x14ac:dyDescent="0.25">
      <c r="A13" s="22"/>
      <c r="B13" s="23"/>
      <c r="C13" s="69"/>
      <c r="D13" s="55" t="s">
        <v>33</v>
      </c>
      <c r="E13" s="56"/>
      <c r="F13" s="57">
        <f>SUM(F6:F12)</f>
        <v>597</v>
      </c>
      <c r="G13" s="57">
        <f t="shared" ref="G13:J13" si="0">SUM(G6:G12)</f>
        <v>29.64</v>
      </c>
      <c r="H13" s="57">
        <f t="shared" si="0"/>
        <v>11.96</v>
      </c>
      <c r="I13" s="57">
        <f t="shared" si="0"/>
        <v>74.949999999999989</v>
      </c>
      <c r="J13" s="57">
        <f t="shared" si="0"/>
        <v>533.93000000000006</v>
      </c>
      <c r="K13" s="58"/>
      <c r="L13" s="57">
        <f t="shared" ref="L13" si="1">SUM(L6:L12)</f>
        <v>76.699999999999989</v>
      </c>
    </row>
    <row r="14" spans="1:13" ht="12.75" customHeight="1" x14ac:dyDescent="0.25">
      <c r="A14" s="29"/>
      <c r="B14" s="30">
        <f t="shared" ref="B14:C14" si="2">B6</f>
        <v>1</v>
      </c>
      <c r="C14" s="70" t="s">
        <v>48</v>
      </c>
      <c r="D14" s="54" t="s">
        <v>34</v>
      </c>
      <c r="E14" s="51" t="s">
        <v>47</v>
      </c>
      <c r="F14" s="52">
        <v>15</v>
      </c>
      <c r="G14" s="52">
        <v>0.38</v>
      </c>
      <c r="H14" s="52">
        <v>0</v>
      </c>
      <c r="I14" s="52">
        <v>3.27</v>
      </c>
      <c r="J14" s="52">
        <v>14.7</v>
      </c>
      <c r="K14" s="53">
        <v>419</v>
      </c>
      <c r="L14" s="52">
        <v>1.81</v>
      </c>
    </row>
    <row r="15" spans="1:13" ht="12.75" customHeight="1" x14ac:dyDescent="0.25">
      <c r="A15" s="19"/>
      <c r="B15" s="20"/>
      <c r="C15" s="68"/>
      <c r="D15" s="54" t="s">
        <v>35</v>
      </c>
      <c r="E15" s="51" t="s">
        <v>49</v>
      </c>
      <c r="F15" s="52">
        <v>200</v>
      </c>
      <c r="G15" s="52">
        <v>2</v>
      </c>
      <c r="H15" s="52">
        <v>7.6</v>
      </c>
      <c r="I15" s="52">
        <v>4.2</v>
      </c>
      <c r="J15" s="52">
        <v>76</v>
      </c>
      <c r="K15" s="53">
        <v>104</v>
      </c>
      <c r="L15" s="52">
        <v>9.1999999999999993</v>
      </c>
      <c r="M15" s="32"/>
    </row>
    <row r="16" spans="1:13" ht="12.75" customHeight="1" x14ac:dyDescent="0.25">
      <c r="A16" s="19"/>
      <c r="B16" s="20"/>
      <c r="C16" s="68"/>
      <c r="D16" s="54" t="s">
        <v>36</v>
      </c>
      <c r="E16" s="51" t="s">
        <v>44</v>
      </c>
      <c r="F16" s="52">
        <v>90</v>
      </c>
      <c r="G16" s="52">
        <v>19.170000000000002</v>
      </c>
      <c r="H16" s="52">
        <v>9.9</v>
      </c>
      <c r="I16" s="52">
        <v>0.09</v>
      </c>
      <c r="J16" s="52">
        <v>166.5</v>
      </c>
      <c r="K16" s="53">
        <v>366</v>
      </c>
      <c r="L16" s="52">
        <v>41.52</v>
      </c>
      <c r="M16" s="32"/>
    </row>
    <row r="17" spans="1:13" ht="12.75" customHeight="1" x14ac:dyDescent="0.25">
      <c r="A17" s="19"/>
      <c r="B17" s="20"/>
      <c r="C17" s="68"/>
      <c r="D17" s="54" t="s">
        <v>37</v>
      </c>
      <c r="E17" s="51" t="s">
        <v>43</v>
      </c>
      <c r="F17" s="52">
        <v>150</v>
      </c>
      <c r="G17" s="52">
        <v>4.8</v>
      </c>
      <c r="H17" s="52">
        <v>1.2</v>
      </c>
      <c r="I17" s="52">
        <v>25.65</v>
      </c>
      <c r="J17" s="52">
        <v>135</v>
      </c>
      <c r="K17" s="53">
        <v>213</v>
      </c>
      <c r="L17" s="52">
        <v>10.66</v>
      </c>
      <c r="M17" s="32"/>
    </row>
    <row r="18" spans="1:13" ht="12.75" customHeight="1" x14ac:dyDescent="0.25">
      <c r="A18" s="19"/>
      <c r="B18" s="20"/>
      <c r="C18" s="68"/>
      <c r="D18" s="54" t="s">
        <v>38</v>
      </c>
      <c r="E18" s="51" t="s">
        <v>50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685</v>
      </c>
      <c r="L18" s="52">
        <v>3.47</v>
      </c>
      <c r="M18" s="32"/>
    </row>
    <row r="19" spans="1:13" ht="12.75" customHeight="1" x14ac:dyDescent="0.25">
      <c r="A19" s="19"/>
      <c r="B19" s="20"/>
      <c r="C19" s="68"/>
      <c r="D19" s="54" t="s">
        <v>39</v>
      </c>
      <c r="E19" s="51" t="s">
        <v>30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41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 t="s">
        <v>31</v>
      </c>
      <c r="E21" s="51" t="s">
        <v>32</v>
      </c>
      <c r="F21" s="52">
        <v>100</v>
      </c>
      <c r="G21" s="52">
        <v>0.48</v>
      </c>
      <c r="H21" s="52">
        <v>0.48</v>
      </c>
      <c r="I21" s="52">
        <v>11.86</v>
      </c>
      <c r="J21" s="52">
        <v>56.87</v>
      </c>
      <c r="K21" s="53">
        <v>82</v>
      </c>
      <c r="L21" s="52">
        <v>7.9</v>
      </c>
      <c r="M21" s="32"/>
    </row>
    <row r="22" spans="1:13" ht="12.75" customHeight="1" x14ac:dyDescent="0.25">
      <c r="A22" s="19"/>
      <c r="B22" s="20"/>
      <c r="C22" s="68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69"/>
      <c r="D23" s="55" t="s">
        <v>33</v>
      </c>
      <c r="E23" s="56"/>
      <c r="F23" s="57">
        <f>SUM(F14:F22)</f>
        <v>795</v>
      </c>
      <c r="G23" s="57">
        <f t="shared" ref="G23:J23" si="3">SUM(G14:G22)</f>
        <v>31.27</v>
      </c>
      <c r="H23" s="57">
        <f t="shared" si="3"/>
        <v>19.579999999999998</v>
      </c>
      <c r="I23" s="57">
        <f t="shared" si="3"/>
        <v>82.59</v>
      </c>
      <c r="J23" s="57">
        <f t="shared" si="3"/>
        <v>623.87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35">
        <f t="shared" ref="B24:C24" si="4">B6</f>
        <v>1</v>
      </c>
      <c r="C24" s="71" t="s">
        <v>40</v>
      </c>
      <c r="D24" s="72"/>
      <c r="E24" s="36"/>
      <c r="F24" s="37">
        <f>SUM(F23,F13)</f>
        <v>1392</v>
      </c>
      <c r="G24" s="37">
        <f>SUM(G23,G13)</f>
        <v>60.91</v>
      </c>
      <c r="H24" s="37">
        <f t="shared" ref="H24:J24" si="5">I13+H23</f>
        <v>94.529999999999987</v>
      </c>
      <c r="I24" s="37">
        <f t="shared" si="5"/>
        <v>616.5200000000001</v>
      </c>
      <c r="J24" s="37">
        <f t="shared" si="5"/>
        <v>623.87</v>
      </c>
      <c r="K24" s="37"/>
      <c r="L24" s="37">
        <f>SUM(L23,L13)</f>
        <v>153.45999999999998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1"/>
      <c r="D43" s="72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1"/>
      <c r="D62" s="72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1"/>
      <c r="D81" s="72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1"/>
      <c r="D100" s="72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1"/>
      <c r="D119" s="72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1"/>
      <c r="D138" s="72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1"/>
      <c r="D157" s="72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1"/>
      <c r="D176" s="72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1"/>
      <c r="D195" s="72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81:D81"/>
    <mergeCell ref="C1:E1"/>
    <mergeCell ref="H1:K1"/>
    <mergeCell ref="H2:K2"/>
    <mergeCell ref="C43:D43"/>
    <mergeCell ref="C62:D62"/>
    <mergeCell ref="C24:D24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2023-11-27T14:06:01Z</dcterms:modified>
</cp:coreProperties>
</file>