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J593" i="1" s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I593" i="1" s="1"/>
  <c r="H559" i="1"/>
  <c r="H593" i="1" s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G467" i="1" s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J299" i="1" s="1"/>
  <c r="I265" i="1"/>
  <c r="I299" i="1" s="1"/>
  <c r="H265" i="1"/>
  <c r="H299" i="1" s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I257" i="1" s="1"/>
  <c r="H223" i="1"/>
  <c r="H257" i="1" s="1"/>
  <c r="G223" i="1"/>
  <c r="G257" i="1" s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H173" i="1" s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I131" i="1" s="1"/>
  <c r="H97" i="1"/>
  <c r="G97" i="1"/>
  <c r="G131" i="1" s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I47" i="1" s="1"/>
  <c r="H13" i="1"/>
  <c r="G13" i="1"/>
  <c r="F13" i="1"/>
  <c r="J509" i="1" l="1"/>
  <c r="F509" i="1"/>
  <c r="G509" i="1"/>
  <c r="H509" i="1"/>
  <c r="I509" i="1"/>
  <c r="J467" i="1"/>
  <c r="I467" i="1"/>
  <c r="H467" i="1"/>
  <c r="F467" i="1"/>
  <c r="J425" i="1"/>
  <c r="F425" i="1"/>
  <c r="H425" i="1"/>
  <c r="I425" i="1"/>
  <c r="G425" i="1"/>
  <c r="I383" i="1"/>
  <c r="G383" i="1"/>
  <c r="J383" i="1"/>
  <c r="H383" i="1"/>
  <c r="F383" i="1"/>
  <c r="J341" i="1"/>
  <c r="H341" i="1"/>
  <c r="G341" i="1"/>
  <c r="I341" i="1"/>
  <c r="F341" i="1"/>
  <c r="G215" i="1"/>
  <c r="I215" i="1"/>
  <c r="J215" i="1"/>
  <c r="H215" i="1"/>
  <c r="F215" i="1"/>
  <c r="J173" i="1"/>
  <c r="I173" i="1"/>
  <c r="G173" i="1"/>
  <c r="F173" i="1"/>
  <c r="J131" i="1"/>
  <c r="H131" i="1"/>
  <c r="F131" i="1"/>
  <c r="J89" i="1"/>
  <c r="F89" i="1"/>
  <c r="I89" i="1"/>
  <c r="H89" i="1"/>
  <c r="G89" i="1"/>
  <c r="G47" i="1"/>
  <c r="F47" i="1"/>
  <c r="J47" i="1"/>
  <c r="H47" i="1"/>
  <c r="I594" i="1" l="1"/>
  <c r="G594" i="1"/>
  <c r="F594" i="1"/>
  <c r="J594" i="1"/>
  <c r="H594" i="1"/>
  <c r="L74" i="1"/>
  <c r="L69" i="1"/>
  <c r="L585" i="1"/>
  <c r="L143" i="1"/>
  <c r="L173" i="1"/>
  <c r="L326" i="1"/>
  <c r="L321" i="1"/>
  <c r="L131" i="1"/>
  <c r="L101" i="1"/>
  <c r="L237" i="1"/>
  <c r="L242" i="1"/>
  <c r="L200" i="1"/>
  <c r="L195" i="1"/>
  <c r="L573" i="1"/>
  <c r="L578" i="1"/>
  <c r="L509" i="1"/>
  <c r="L479" i="1"/>
  <c r="L249" i="1"/>
  <c r="L279" i="1"/>
  <c r="L284" i="1"/>
  <c r="L551" i="1"/>
  <c r="L521" i="1"/>
  <c r="L425" i="1"/>
  <c r="L395" i="1"/>
  <c r="L410" i="1"/>
  <c r="L405" i="1"/>
  <c r="L563" i="1"/>
  <c r="L593" i="1"/>
  <c r="L543" i="1"/>
  <c r="L333" i="1"/>
  <c r="L363" i="1"/>
  <c r="L368" i="1"/>
  <c r="L215" i="1"/>
  <c r="L185" i="1"/>
  <c r="L172" i="1"/>
  <c r="L550" i="1"/>
  <c r="L508" i="1"/>
  <c r="L227" i="1"/>
  <c r="L257" i="1"/>
  <c r="L383" i="1"/>
  <c r="L353" i="1"/>
  <c r="L467" i="1"/>
  <c r="L437" i="1"/>
  <c r="L116" i="1"/>
  <c r="L111" i="1"/>
  <c r="L531" i="1"/>
  <c r="L536" i="1"/>
  <c r="L214" i="1"/>
  <c r="L447" i="1"/>
  <c r="L452" i="1"/>
  <c r="L32" i="1"/>
  <c r="L27" i="1"/>
  <c r="L153" i="1"/>
  <c r="L158" i="1"/>
  <c r="L382" i="1"/>
  <c r="L299" i="1"/>
  <c r="L269" i="1"/>
  <c r="L341" i="1"/>
  <c r="L311" i="1"/>
  <c r="L466" i="1"/>
  <c r="L123" i="1"/>
  <c r="L59" i="1"/>
  <c r="L89" i="1"/>
  <c r="L165" i="1"/>
  <c r="L494" i="1"/>
  <c r="L489" i="1"/>
  <c r="L375" i="1"/>
  <c r="L340" i="1"/>
  <c r="L81" i="1"/>
  <c r="L39" i="1"/>
  <c r="L17" i="1"/>
  <c r="L47" i="1"/>
  <c r="L594" i="1"/>
  <c r="L592" i="1"/>
  <c r="L256" i="1"/>
  <c r="L207" i="1"/>
  <c r="L46" i="1"/>
  <c r="L130" i="1"/>
  <c r="L417" i="1"/>
  <c r="L298" i="1"/>
  <c r="L291" i="1"/>
  <c r="L424" i="1"/>
  <c r="L88" i="1"/>
  <c r="L459" i="1"/>
  <c r="L501" i="1"/>
</calcChain>
</file>

<file path=xl/sharedStrings.xml><?xml version="1.0" encoding="utf-8"?>
<sst xmlns="http://schemas.openxmlformats.org/spreadsheetml/2006/main" count="651" uniqueCount="110">
  <si>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</si>
  <si>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</si>
  <si>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</si>
  <si>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</si>
  <si>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</si>
  <si>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</si>
  <si>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</si>
  <si>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</si>
  <si>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</si>
  <si>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</si>
  <si>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</si>
  <si>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</si>
  <si>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</si>
  <si>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</si>
  <si>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</si>
  <si>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</si>
  <si>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</si>
  <si>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</si>
  <si>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</si>
  <si>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</si>
  <si>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</si>
  <si>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</si>
  <si>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</si>
  <si>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</si>
  <si>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</si>
  <si>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</si>
  <si>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</si>
  <si>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</si>
  <si>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</si>
  <si>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</si>
  <si>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</si>
  <si>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</si>
  <si>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</si>
  <si>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</si>
  <si>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</si>
  <si>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</si>
  <si>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</si>
  <si>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</si>
  <si>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</si>
  <si>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</si>
  <si>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</si>
  <si>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</si>
  <si>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</si>
  <si>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</si>
  <si>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</si>
  <si>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помидор.огурец свежий</t>
  </si>
  <si>
    <t>30/30</t>
  </si>
  <si>
    <t>каша гречневая вязкая</t>
  </si>
  <si>
    <t>бедро куриное отварное</t>
  </si>
  <si>
    <t>соус томатный</t>
  </si>
  <si>
    <t>хлеб пшеничный</t>
  </si>
  <si>
    <t>чай с сахаром</t>
  </si>
  <si>
    <t>яблоко</t>
  </si>
  <si>
    <t>помидор свежий</t>
  </si>
  <si>
    <t>щи из свежей капусты (б/к)</t>
  </si>
  <si>
    <t>200/20</t>
  </si>
  <si>
    <t>огурец/помидор свежий</t>
  </si>
  <si>
    <t>сыр Гауда</t>
  </si>
  <si>
    <t>батон</t>
  </si>
  <si>
    <t>масло сливочное</t>
  </si>
  <si>
    <t>каша рисовая молочная</t>
  </si>
  <si>
    <t>чай со сгущ. Молоком</t>
  </si>
  <si>
    <t>груша</t>
  </si>
  <si>
    <t>суп картофельный с мясом</t>
  </si>
  <si>
    <t>макароны отварные</t>
  </si>
  <si>
    <t>тефтели из говяжьего фарша</t>
  </si>
  <si>
    <t>плов из курицы</t>
  </si>
  <si>
    <t>150/90</t>
  </si>
  <si>
    <t>слива</t>
  </si>
  <si>
    <t>Суп лапша по домашнему</t>
  </si>
  <si>
    <t>Плов из курицы</t>
  </si>
  <si>
    <t>чай с сахором</t>
  </si>
  <si>
    <t>Гуляш из говядины</t>
  </si>
  <si>
    <t>каша пшеничная</t>
  </si>
  <si>
    <t>огурец свежий</t>
  </si>
  <si>
    <t>суп картофельный с фрикадельками</t>
  </si>
  <si>
    <t>200/32</t>
  </si>
  <si>
    <t>компот из свежих плодов</t>
  </si>
  <si>
    <t>яйцо отварное</t>
  </si>
  <si>
    <t>вареники лениевые из творого со сгущенным молоком</t>
  </si>
  <si>
    <t>115/15</t>
  </si>
  <si>
    <t>кофейный напиток</t>
  </si>
  <si>
    <t>яблоки</t>
  </si>
  <si>
    <t>помидоры свежие</t>
  </si>
  <si>
    <t>Суп гороховый</t>
  </si>
  <si>
    <t>пюре картофельное</t>
  </si>
  <si>
    <t>биточки куринные</t>
  </si>
  <si>
    <t>яблочный нектар</t>
  </si>
  <si>
    <t>огурец и помидор свежий</t>
  </si>
  <si>
    <t>каше гречневая вязкая</t>
  </si>
  <si>
    <t>бедро куринное отварное</t>
  </si>
  <si>
    <t>чай  с сахаром</t>
  </si>
  <si>
    <t>помидо свежий</t>
  </si>
  <si>
    <t>щи из свежей капусты(б/к)</t>
  </si>
  <si>
    <t>каша молочная геркулес</t>
  </si>
  <si>
    <t>сыр голандский</t>
  </si>
  <si>
    <t>чай со сгущенным молоком</t>
  </si>
  <si>
    <t>тефтели с говяжего фарша</t>
  </si>
  <si>
    <t>чай  ссахаром</t>
  </si>
  <si>
    <t>суп лапша по домашнему</t>
  </si>
  <si>
    <t>хлеб пшенничный</t>
  </si>
  <si>
    <t>омлет натуральный</t>
  </si>
  <si>
    <t>сосика детская докторская</t>
  </si>
  <si>
    <t>гуляш из говядины</t>
  </si>
  <si>
    <t>лапшевник  створогом</t>
  </si>
  <si>
    <t>булочка</t>
  </si>
  <si>
    <t>суп гороховый</t>
  </si>
  <si>
    <t>МКОУ "СОШ №3"</t>
  </si>
  <si>
    <t>директор</t>
  </si>
  <si>
    <t>Медяник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</si>
</sst>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8" sqref="N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107</v>
      </c>
      <c r="D1" s="64"/>
      <c r="E1" s="64"/>
      <c r="F1" s="13" t="s">
        <v>16</v>
      </c>
      <c r="G1" s="2" t="s">
        <v>17</v>
      </c>
      <c r="H1" s="65" t="s">
        <v>108</v>
      </c>
      <c r="I1" s="65"/>
      <c r="J1" s="65"/>
      <c r="K1" s="65"/>
    </row>
    <row r="2" spans="1:12" ht="18" x14ac:dyDescent="0.2">
      <c r="A2" s="43" t="s">
        <v>6</v>
      </c>
      <c r="C2" s="2"/>
      <c r="G2" s="2" t="s">
        <v>18</v>
      </c>
      <c r="H2" s="65" t="s">
        <v>109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2</v>
      </c>
      <c r="I3" s="55">
        <v>10</v>
      </c>
      <c r="J3" s="56">
        <v>2023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47</v>
      </c>
      <c r="F6" s="48">
        <v>150</v>
      </c>
      <c r="G6" s="48">
        <v>4.8</v>
      </c>
      <c r="H6" s="48">
        <v>1.2</v>
      </c>
      <c r="I6" s="48">
        <v>25.65</v>
      </c>
      <c r="J6" s="48">
        <v>135</v>
      </c>
      <c r="K6" s="49">
        <v>213</v>
      </c>
      <c r="L6" s="48">
        <v>11.2</v>
      </c>
    </row>
    <row r="7" spans="1:12" ht="15" x14ac:dyDescent="0.25">
      <c r="A7" s="25"/>
      <c r="B7" s="16"/>
      <c r="C7" s="11"/>
      <c r="D7" s="6"/>
      <c r="E7" s="50" t="s">
        <v>48</v>
      </c>
      <c r="F7" s="51">
        <v>90</v>
      </c>
      <c r="G7" s="51">
        <v>19.170000000000002</v>
      </c>
      <c r="H7" s="51">
        <v>9.9</v>
      </c>
      <c r="I7" s="51">
        <v>0.09</v>
      </c>
      <c r="J7" s="51">
        <v>166.5</v>
      </c>
      <c r="K7" s="52">
        <v>366</v>
      </c>
      <c r="L7" s="51">
        <v>44.55</v>
      </c>
    </row>
    <row r="8" spans="1:12" ht="15" x14ac:dyDescent="0.25">
      <c r="A8" s="25"/>
      <c r="B8" s="16"/>
      <c r="C8" s="11"/>
      <c r="D8" s="7" t="s">
        <v>22</v>
      </c>
      <c r="E8" s="50" t="s">
        <v>51</v>
      </c>
      <c r="F8" s="51">
        <v>200</v>
      </c>
      <c r="G8" s="51">
        <v>1.2</v>
      </c>
      <c r="H8" s="51">
        <v>0</v>
      </c>
      <c r="I8" s="51">
        <v>18</v>
      </c>
      <c r="J8" s="51">
        <v>78</v>
      </c>
      <c r="K8" s="52">
        <v>457</v>
      </c>
      <c r="L8" s="51">
        <v>2</v>
      </c>
    </row>
    <row r="9" spans="1:12" ht="15" x14ac:dyDescent="0.25">
      <c r="A9" s="25"/>
      <c r="B9" s="16"/>
      <c r="C9" s="11"/>
      <c r="D9" s="7" t="s">
        <v>23</v>
      </c>
      <c r="E9" s="50" t="s">
        <v>50</v>
      </c>
      <c r="F9" s="51">
        <v>30</v>
      </c>
      <c r="G9" s="51">
        <v>2.4300000000000002</v>
      </c>
      <c r="H9" s="51">
        <v>0.3</v>
      </c>
      <c r="I9" s="51">
        <v>14.64</v>
      </c>
      <c r="J9" s="51">
        <v>72.599999999999994</v>
      </c>
      <c r="K9" s="52">
        <v>573</v>
      </c>
      <c r="L9" s="51">
        <v>1.5</v>
      </c>
    </row>
    <row r="10" spans="1:12" ht="15" x14ac:dyDescent="0.25">
      <c r="A10" s="25"/>
      <c r="B10" s="16"/>
      <c r="C10" s="11"/>
      <c r="D10" s="7" t="s">
        <v>24</v>
      </c>
      <c r="E10" s="50" t="s">
        <v>52</v>
      </c>
      <c r="F10" s="51">
        <v>151</v>
      </c>
      <c r="G10" s="51">
        <v>0.46</v>
      </c>
      <c r="H10" s="51">
        <v>0.46</v>
      </c>
      <c r="I10" s="51">
        <v>11.27</v>
      </c>
      <c r="J10" s="51">
        <v>54.05</v>
      </c>
      <c r="K10" s="52">
        <v>82</v>
      </c>
      <c r="L10" s="51">
        <v>14.01</v>
      </c>
    </row>
    <row r="11" spans="1:12" ht="15" x14ac:dyDescent="0.25">
      <c r="A11" s="25"/>
      <c r="B11" s="16"/>
      <c r="C11" s="11"/>
      <c r="D11" s="6"/>
      <c r="E11" s="50" t="s">
        <v>45</v>
      </c>
      <c r="F11" s="51" t="s">
        <v>46</v>
      </c>
      <c r="G11" s="51">
        <v>1.2</v>
      </c>
      <c r="H11" s="51">
        <v>0.1</v>
      </c>
      <c r="I11" s="51">
        <v>2.0299999999999998</v>
      </c>
      <c r="J11" s="51">
        <v>13.08</v>
      </c>
      <c r="K11" s="52">
        <v>148</v>
      </c>
      <c r="L11" s="51">
        <v>6.9</v>
      </c>
    </row>
    <row r="12" spans="1:12" ht="15" x14ac:dyDescent="0.25">
      <c r="A12" s="25"/>
      <c r="B12" s="16"/>
      <c r="C12" s="11"/>
      <c r="D12" s="6"/>
      <c r="E12" s="50" t="s">
        <v>49</v>
      </c>
      <c r="F12" s="51">
        <v>15</v>
      </c>
      <c r="G12" s="51">
        <v>0.38</v>
      </c>
      <c r="H12" s="51">
        <v>0</v>
      </c>
      <c r="I12" s="51">
        <v>3.27</v>
      </c>
      <c r="J12" s="51">
        <v>14.7</v>
      </c>
      <c r="K12" s="52">
        <v>419</v>
      </c>
      <c r="L12" s="51">
        <v>3.84</v>
      </c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636</v>
      </c>
      <c r="G13" s="21">
        <f t="shared" ref="G13:J13" si="0">SUM(G6:G12)</f>
        <v>29.64</v>
      </c>
      <c r="H13" s="21">
        <f t="shared" si="0"/>
        <v>11.96</v>
      </c>
      <c r="I13" s="21">
        <f t="shared" si="0"/>
        <v>74.949999999999989</v>
      </c>
      <c r="J13" s="21">
        <f t="shared" si="0"/>
        <v>533.93000000000006</v>
      </c>
      <c r="K13" s="27"/>
      <c r="L13" s="21">
        <f t="shared" ref="L13" si="1">SUM(L6:L12)</f>
        <v>84.000000000000014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53</v>
      </c>
      <c r="F18" s="51">
        <v>60</v>
      </c>
      <c r="G18" s="51">
        <v>0.42</v>
      </c>
      <c r="H18" s="51">
        <v>0.05</v>
      </c>
      <c r="I18" s="51">
        <v>1.48</v>
      </c>
      <c r="J18" s="51">
        <v>7.95</v>
      </c>
      <c r="K18" s="52">
        <v>148</v>
      </c>
      <c r="L18" s="51">
        <v>3.45</v>
      </c>
    </row>
    <row r="19" spans="1:12" ht="15" x14ac:dyDescent="0.25">
      <c r="A19" s="25"/>
      <c r="B19" s="16"/>
      <c r="C19" s="11"/>
      <c r="D19" s="7" t="s">
        <v>28</v>
      </c>
      <c r="E19" s="50" t="s">
        <v>54</v>
      </c>
      <c r="F19" s="51">
        <v>200</v>
      </c>
      <c r="G19" s="51">
        <v>2</v>
      </c>
      <c r="H19" s="51">
        <v>7.6</v>
      </c>
      <c r="I19" s="51">
        <v>4.2</v>
      </c>
      <c r="J19" s="51">
        <v>76</v>
      </c>
      <c r="K19" s="52">
        <v>104</v>
      </c>
      <c r="L19" s="51">
        <v>9.27</v>
      </c>
    </row>
    <row r="20" spans="1:12" ht="15" x14ac:dyDescent="0.25">
      <c r="A20" s="25"/>
      <c r="B20" s="16"/>
      <c r="C20" s="11"/>
      <c r="D20" s="7" t="s">
        <v>29</v>
      </c>
      <c r="E20" s="50" t="s">
        <v>48</v>
      </c>
      <c r="F20" s="51">
        <v>90</v>
      </c>
      <c r="G20" s="51">
        <v>19.170000000000002</v>
      </c>
      <c r="H20" s="51">
        <v>9.9</v>
      </c>
      <c r="I20" s="51">
        <v>0.09</v>
      </c>
      <c r="J20" s="51">
        <v>166.5</v>
      </c>
      <c r="K20" s="52">
        <v>366</v>
      </c>
      <c r="L20" s="51">
        <v>44.55</v>
      </c>
    </row>
    <row r="21" spans="1:12" ht="15" x14ac:dyDescent="0.25">
      <c r="A21" s="25"/>
      <c r="B21" s="16"/>
      <c r="C21" s="11"/>
      <c r="D21" s="7" t="s">
        <v>30</v>
      </c>
      <c r="E21" s="50" t="s">
        <v>47</v>
      </c>
      <c r="F21" s="51">
        <v>150</v>
      </c>
      <c r="G21" s="51">
        <v>4.8</v>
      </c>
      <c r="H21" s="51">
        <v>1.2</v>
      </c>
      <c r="I21" s="51">
        <v>25.65</v>
      </c>
      <c r="J21" s="51">
        <v>135</v>
      </c>
      <c r="K21" s="52">
        <v>213</v>
      </c>
      <c r="L21" s="51">
        <v>11.2</v>
      </c>
    </row>
    <row r="22" spans="1:12" ht="15" x14ac:dyDescent="0.25">
      <c r="A22" s="25"/>
      <c r="B22" s="16"/>
      <c r="C22" s="11"/>
      <c r="D22" s="7" t="s">
        <v>31</v>
      </c>
      <c r="E22" s="50" t="s">
        <v>51</v>
      </c>
      <c r="F22" s="51">
        <v>200</v>
      </c>
      <c r="G22" s="51">
        <v>1.2</v>
      </c>
      <c r="H22" s="51">
        <v>0</v>
      </c>
      <c r="I22" s="51">
        <v>18</v>
      </c>
      <c r="J22" s="51">
        <v>78</v>
      </c>
      <c r="K22" s="52">
        <v>685</v>
      </c>
      <c r="L22" s="51">
        <v>2</v>
      </c>
    </row>
    <row r="23" spans="1:12" ht="15" x14ac:dyDescent="0.25">
      <c r="A23" s="25"/>
      <c r="B23" s="16"/>
      <c r="C23" s="11"/>
      <c r="D23" s="7" t="s">
        <v>32</v>
      </c>
      <c r="E23" s="50" t="s">
        <v>50</v>
      </c>
      <c r="F23" s="51">
        <v>40</v>
      </c>
      <c r="G23" s="51">
        <v>3.24</v>
      </c>
      <c r="H23" s="51">
        <v>0.4</v>
      </c>
      <c r="I23" s="51">
        <v>19.52</v>
      </c>
      <c r="J23" s="51">
        <v>96.8</v>
      </c>
      <c r="K23" s="52">
        <v>573</v>
      </c>
      <c r="L23" s="51">
        <v>2</v>
      </c>
    </row>
    <row r="24" spans="1:12" ht="15" x14ac:dyDescent="0.2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5" x14ac:dyDescent="0.25">
      <c r="A25" s="25"/>
      <c r="B25" s="16"/>
      <c r="C25" s="11"/>
      <c r="D25" s="6"/>
      <c r="E25" s="50" t="s">
        <v>52</v>
      </c>
      <c r="F25" s="51">
        <v>124</v>
      </c>
      <c r="G25" s="51">
        <v>0.48</v>
      </c>
      <c r="H25" s="51">
        <v>0.48</v>
      </c>
      <c r="I25" s="51">
        <v>11.86</v>
      </c>
      <c r="J25" s="51">
        <v>56.87</v>
      </c>
      <c r="K25" s="52">
        <v>82</v>
      </c>
      <c r="L25" s="51">
        <v>11.53</v>
      </c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864</v>
      </c>
      <c r="G27" s="21">
        <f t="shared" ref="G27:J27" si="3">SUM(G18:G26)</f>
        <v>31.310000000000006</v>
      </c>
      <c r="H27" s="21">
        <f t="shared" si="3"/>
        <v>19.63</v>
      </c>
      <c r="I27" s="21">
        <f t="shared" si="3"/>
        <v>80.8</v>
      </c>
      <c r="J27" s="21">
        <f t="shared" si="3"/>
        <v>617.12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1500</v>
      </c>
      <c r="G47" s="34">
        <f t="shared" ref="G47:J47" si="7">G13+G17+G27+G32+G39+G46</f>
        <v>60.95</v>
      </c>
      <c r="H47" s="34">
        <f t="shared" si="7"/>
        <v>31.59</v>
      </c>
      <c r="I47" s="34">
        <f t="shared" si="7"/>
        <v>155.75</v>
      </c>
      <c r="J47" s="34">
        <f t="shared" si="7"/>
        <v>1151.0500000000002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 t="s">
        <v>60</v>
      </c>
      <c r="F48" s="48">
        <v>200</v>
      </c>
      <c r="G48" s="48">
        <v>5</v>
      </c>
      <c r="H48" s="48">
        <v>6.2</v>
      </c>
      <c r="I48" s="48">
        <v>32</v>
      </c>
      <c r="J48" s="48">
        <v>194</v>
      </c>
      <c r="K48" s="49">
        <v>236</v>
      </c>
      <c r="L48" s="48">
        <v>18.559999999999999</v>
      </c>
    </row>
    <row r="49" spans="1:12" ht="15" x14ac:dyDescent="0.25">
      <c r="A49" s="15"/>
      <c r="B49" s="16"/>
      <c r="C49" s="11"/>
      <c r="D49" s="6"/>
      <c r="E49" s="50" t="s">
        <v>57</v>
      </c>
      <c r="F49" s="51">
        <v>20</v>
      </c>
      <c r="G49" s="51">
        <v>2.81</v>
      </c>
      <c r="H49" s="51">
        <v>3.15</v>
      </c>
      <c r="I49" s="51">
        <v>0</v>
      </c>
      <c r="J49" s="51">
        <v>43</v>
      </c>
      <c r="K49" s="52">
        <v>75</v>
      </c>
      <c r="L49" s="51">
        <v>14.53</v>
      </c>
    </row>
    <row r="50" spans="1:12" ht="15" x14ac:dyDescent="0.25">
      <c r="A50" s="15"/>
      <c r="B50" s="16"/>
      <c r="C50" s="11"/>
      <c r="D50" s="7" t="s">
        <v>22</v>
      </c>
      <c r="E50" s="50" t="s">
        <v>61</v>
      </c>
      <c r="F50" s="51">
        <v>200</v>
      </c>
      <c r="G50" s="51">
        <v>1.02</v>
      </c>
      <c r="H50" s="51">
        <v>1.27</v>
      </c>
      <c r="I50" s="51">
        <v>8.09</v>
      </c>
      <c r="J50" s="51">
        <v>47.25</v>
      </c>
      <c r="K50" s="52">
        <v>460</v>
      </c>
      <c r="L50" s="51">
        <v>13.97</v>
      </c>
    </row>
    <row r="51" spans="1:12" ht="15" x14ac:dyDescent="0.25">
      <c r="A51" s="15"/>
      <c r="B51" s="16"/>
      <c r="C51" s="11"/>
      <c r="D51" s="7" t="s">
        <v>23</v>
      </c>
      <c r="E51" s="50"/>
      <c r="F51" s="51"/>
      <c r="G51" s="51"/>
      <c r="H51" s="51"/>
      <c r="I51" s="51"/>
      <c r="J51" s="51"/>
      <c r="K51" s="52"/>
      <c r="L51" s="51"/>
    </row>
    <row r="52" spans="1:12" ht="15" x14ac:dyDescent="0.25">
      <c r="A52" s="15"/>
      <c r="B52" s="16"/>
      <c r="C52" s="11"/>
      <c r="D52" s="7" t="s">
        <v>24</v>
      </c>
      <c r="E52" s="50" t="s">
        <v>62</v>
      </c>
      <c r="F52" s="51">
        <v>178</v>
      </c>
      <c r="G52" s="51">
        <v>0.71</v>
      </c>
      <c r="H52" s="51">
        <v>0.53</v>
      </c>
      <c r="I52" s="51">
        <v>19.399999999999999</v>
      </c>
      <c r="J52" s="51">
        <v>74.760000000000005</v>
      </c>
      <c r="K52" s="52">
        <v>82</v>
      </c>
      <c r="L52" s="51">
        <v>25.66</v>
      </c>
    </row>
    <row r="53" spans="1:12" ht="15" x14ac:dyDescent="0.25">
      <c r="A53" s="15"/>
      <c r="B53" s="16"/>
      <c r="C53" s="11"/>
      <c r="D53" s="6"/>
      <c r="E53" s="50" t="s">
        <v>58</v>
      </c>
      <c r="F53" s="51">
        <v>40</v>
      </c>
      <c r="G53" s="51">
        <v>2.78</v>
      </c>
      <c r="H53" s="51">
        <v>1.1499999999999999</v>
      </c>
      <c r="I53" s="51">
        <v>16.03</v>
      </c>
      <c r="J53" s="51">
        <v>82</v>
      </c>
      <c r="K53" s="52">
        <v>576</v>
      </c>
      <c r="L53" s="51">
        <v>2.96</v>
      </c>
    </row>
    <row r="54" spans="1:12" ht="15" x14ac:dyDescent="0.25">
      <c r="A54" s="15"/>
      <c r="B54" s="16"/>
      <c r="C54" s="11"/>
      <c r="D54" s="6"/>
      <c r="E54" s="50" t="s">
        <v>59</v>
      </c>
      <c r="F54" s="51">
        <v>10</v>
      </c>
      <c r="G54" s="51">
        <v>0.1</v>
      </c>
      <c r="H54" s="51">
        <v>7.25</v>
      </c>
      <c r="I54" s="51">
        <v>0.14000000000000001</v>
      </c>
      <c r="J54" s="51">
        <v>66.2</v>
      </c>
      <c r="K54" s="52">
        <v>79</v>
      </c>
      <c r="L54" s="51">
        <v>8.32</v>
      </c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648</v>
      </c>
      <c r="G55" s="21">
        <f t="shared" ref="G55" si="8">SUM(G48:G54)</f>
        <v>12.419999999999998</v>
      </c>
      <c r="H55" s="21">
        <f t="shared" ref="H55" si="9">SUM(H48:H54)</f>
        <v>19.549999999999997</v>
      </c>
      <c r="I55" s="21">
        <f t="shared" ref="I55" si="10">SUM(I48:I54)</f>
        <v>75.660000000000011</v>
      </c>
      <c r="J55" s="21">
        <f t="shared" ref="J55" si="11">SUM(J48:J54)</f>
        <v>507.21</v>
      </c>
      <c r="K55" s="27"/>
      <c r="L55" s="21">
        <f t="shared" ref="L55:L97" si="12">SUM(L48:L54)</f>
        <v>84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56</v>
      </c>
      <c r="F60" s="51" t="s">
        <v>46</v>
      </c>
      <c r="G60" s="51">
        <v>1.2</v>
      </c>
      <c r="H60" s="51">
        <v>0.1</v>
      </c>
      <c r="I60" s="51">
        <v>2.0299999999999998</v>
      </c>
      <c r="J60" s="51">
        <v>13.08</v>
      </c>
      <c r="K60" s="52">
        <v>148</v>
      </c>
      <c r="L60" s="51">
        <v>6.9</v>
      </c>
    </row>
    <row r="61" spans="1:12" ht="15" x14ac:dyDescent="0.25">
      <c r="A61" s="15"/>
      <c r="B61" s="16"/>
      <c r="C61" s="11"/>
      <c r="D61" s="7" t="s">
        <v>28</v>
      </c>
      <c r="E61" s="50" t="s">
        <v>63</v>
      </c>
      <c r="F61" s="51" t="s">
        <v>55</v>
      </c>
      <c r="G61" s="51">
        <v>2.94</v>
      </c>
      <c r="H61" s="51">
        <v>2.31</v>
      </c>
      <c r="I61" s="51">
        <v>14.02</v>
      </c>
      <c r="J61" s="51">
        <v>79</v>
      </c>
      <c r="K61" s="52">
        <v>112</v>
      </c>
      <c r="L61" s="51">
        <v>17.22</v>
      </c>
    </row>
    <row r="62" spans="1:12" ht="15" x14ac:dyDescent="0.25">
      <c r="A62" s="15"/>
      <c r="B62" s="16"/>
      <c r="C62" s="11"/>
      <c r="D62" s="7" t="s">
        <v>29</v>
      </c>
      <c r="E62" s="50" t="s">
        <v>65</v>
      </c>
      <c r="F62" s="51">
        <v>60</v>
      </c>
      <c r="G62" s="51">
        <v>4.1900000000000004</v>
      </c>
      <c r="H62" s="51">
        <v>5.74</v>
      </c>
      <c r="I62" s="51">
        <v>7.1</v>
      </c>
      <c r="J62" s="51">
        <v>96.12</v>
      </c>
      <c r="K62" s="52">
        <v>350</v>
      </c>
      <c r="L62" s="51">
        <v>31.37</v>
      </c>
    </row>
    <row r="63" spans="1:12" ht="15" x14ac:dyDescent="0.25">
      <c r="A63" s="15"/>
      <c r="B63" s="16"/>
      <c r="C63" s="11"/>
      <c r="D63" s="7" t="s">
        <v>30</v>
      </c>
      <c r="E63" s="50" t="s">
        <v>64</v>
      </c>
      <c r="F63" s="51">
        <v>150</v>
      </c>
      <c r="G63" s="51">
        <v>5.25</v>
      </c>
      <c r="H63" s="51">
        <v>0.6</v>
      </c>
      <c r="I63" s="51">
        <v>34.799999999999997</v>
      </c>
      <c r="J63" s="51">
        <v>168</v>
      </c>
      <c r="K63" s="52">
        <v>256</v>
      </c>
      <c r="L63" s="51">
        <v>8.68</v>
      </c>
    </row>
    <row r="64" spans="1:12" ht="15" x14ac:dyDescent="0.25">
      <c r="A64" s="15"/>
      <c r="B64" s="16"/>
      <c r="C64" s="11"/>
      <c r="D64" s="7" t="s">
        <v>31</v>
      </c>
      <c r="E64" s="50" t="s">
        <v>51</v>
      </c>
      <c r="F64" s="51">
        <v>200</v>
      </c>
      <c r="G64" s="51">
        <v>1.2</v>
      </c>
      <c r="H64" s="51">
        <v>0</v>
      </c>
      <c r="I64" s="51">
        <v>18</v>
      </c>
      <c r="J64" s="51">
        <v>78</v>
      </c>
      <c r="K64" s="52">
        <v>457</v>
      </c>
      <c r="L64" s="51">
        <v>2</v>
      </c>
    </row>
    <row r="65" spans="1:12" ht="15" x14ac:dyDescent="0.25">
      <c r="A65" s="15"/>
      <c r="B65" s="16"/>
      <c r="C65" s="11"/>
      <c r="D65" s="7" t="s">
        <v>32</v>
      </c>
      <c r="E65" s="50" t="s">
        <v>50</v>
      </c>
      <c r="F65" s="51">
        <v>40</v>
      </c>
      <c r="G65" s="51">
        <v>3.24</v>
      </c>
      <c r="H65" s="51">
        <v>0.4</v>
      </c>
      <c r="I65" s="51">
        <v>19.52</v>
      </c>
      <c r="J65" s="51">
        <v>96.8</v>
      </c>
      <c r="K65" s="52">
        <v>573</v>
      </c>
      <c r="L65" s="51">
        <v>2</v>
      </c>
    </row>
    <row r="66" spans="1:12" ht="15" x14ac:dyDescent="0.25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5" x14ac:dyDescent="0.25">
      <c r="A67" s="15"/>
      <c r="B67" s="16"/>
      <c r="C67" s="11"/>
      <c r="D67" s="6"/>
      <c r="E67" s="50" t="s">
        <v>62</v>
      </c>
      <c r="F67" s="51">
        <v>123</v>
      </c>
      <c r="G67" s="51">
        <v>0.49</v>
      </c>
      <c r="H67" s="51">
        <v>0.37</v>
      </c>
      <c r="I67" s="51">
        <v>13.41</v>
      </c>
      <c r="J67" s="51">
        <v>51.66</v>
      </c>
      <c r="K67" s="52">
        <v>82</v>
      </c>
      <c r="L67" s="51">
        <v>18.829999999999998</v>
      </c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573</v>
      </c>
      <c r="G69" s="21">
        <f t="shared" ref="G69" si="18">SUM(G60:G68)</f>
        <v>18.509999999999998</v>
      </c>
      <c r="H69" s="21">
        <f t="shared" ref="H69" si="19">SUM(H60:H68)</f>
        <v>9.52</v>
      </c>
      <c r="I69" s="21">
        <f t="shared" ref="I69" si="20">SUM(I60:I68)</f>
        <v>108.87999999999998</v>
      </c>
      <c r="J69" s="21">
        <f t="shared" ref="J69" si="21">SUM(J60:J68)</f>
        <v>582.66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1221</v>
      </c>
      <c r="G89" s="34">
        <f t="shared" ref="G89" si="38">G55+G59+G69+G74+G81+G88</f>
        <v>30.929999999999996</v>
      </c>
      <c r="H89" s="34">
        <f t="shared" ref="H89" si="39">H55+H59+H69+H74+H81+H88</f>
        <v>29.069999999999997</v>
      </c>
      <c r="I89" s="34">
        <f t="shared" ref="I89" si="40">I55+I59+I69+I74+I81+I88</f>
        <v>184.54</v>
      </c>
      <c r="J89" s="34">
        <f t="shared" ref="J89" si="41">J55+J59+J69+J74+J81+J88</f>
        <v>1089.8699999999999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 t="s">
        <v>66</v>
      </c>
      <c r="F90" s="48" t="s">
        <v>67</v>
      </c>
      <c r="G90" s="48">
        <v>13.5</v>
      </c>
      <c r="H90" s="48">
        <v>10.199999999999999</v>
      </c>
      <c r="I90" s="48">
        <v>25.35</v>
      </c>
      <c r="J90" s="48">
        <v>246</v>
      </c>
      <c r="K90" s="49">
        <v>375</v>
      </c>
      <c r="L90" s="48">
        <v>61.74</v>
      </c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 t="s">
        <v>51</v>
      </c>
      <c r="F92" s="51">
        <v>200</v>
      </c>
      <c r="G92" s="51">
        <v>1.2</v>
      </c>
      <c r="H92" s="51">
        <v>0</v>
      </c>
      <c r="I92" s="51">
        <v>18</v>
      </c>
      <c r="J92" s="51">
        <v>78</v>
      </c>
      <c r="K92" s="52">
        <v>457</v>
      </c>
      <c r="L92" s="51">
        <v>2</v>
      </c>
    </row>
    <row r="93" spans="1:12" ht="15" x14ac:dyDescent="0.25">
      <c r="A93" s="25"/>
      <c r="B93" s="16"/>
      <c r="C93" s="11"/>
      <c r="D93" s="7" t="s">
        <v>23</v>
      </c>
      <c r="E93" s="50" t="s">
        <v>50</v>
      </c>
      <c r="F93" s="51">
        <v>30</v>
      </c>
      <c r="G93" s="51">
        <v>2.4300000000000002</v>
      </c>
      <c r="H93" s="51">
        <v>0.3</v>
      </c>
      <c r="I93" s="51">
        <v>14.64</v>
      </c>
      <c r="J93" s="51">
        <v>72.599999999999994</v>
      </c>
      <c r="K93" s="52">
        <v>573</v>
      </c>
      <c r="L93" s="51">
        <v>1.5</v>
      </c>
    </row>
    <row r="94" spans="1:12" ht="15" x14ac:dyDescent="0.25">
      <c r="A94" s="25"/>
      <c r="B94" s="16"/>
      <c r="C94" s="11"/>
      <c r="D94" s="7" t="s">
        <v>24</v>
      </c>
      <c r="E94" s="50" t="s">
        <v>68</v>
      </c>
      <c r="F94" s="51">
        <v>117</v>
      </c>
      <c r="G94" s="51">
        <v>0.94</v>
      </c>
      <c r="H94" s="51">
        <v>0.35</v>
      </c>
      <c r="I94" s="51">
        <v>11.23</v>
      </c>
      <c r="J94" s="51">
        <v>49.14</v>
      </c>
      <c r="K94" s="52">
        <v>82</v>
      </c>
      <c r="L94" s="51">
        <v>18.760000000000002</v>
      </c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347</v>
      </c>
      <c r="G97" s="21">
        <f t="shared" ref="G97" si="43">SUM(G90:G96)</f>
        <v>18.07</v>
      </c>
      <c r="H97" s="21">
        <f t="shared" ref="H97" si="44">SUM(H90:H96)</f>
        <v>10.85</v>
      </c>
      <c r="I97" s="21">
        <f t="shared" ref="I97" si="45">SUM(I90:I96)</f>
        <v>69.22</v>
      </c>
      <c r="J97" s="21">
        <f t="shared" ref="J97" si="46">SUM(J90:J96)</f>
        <v>445.74</v>
      </c>
      <c r="K97" s="27"/>
      <c r="L97" s="21">
        <f t="shared" si="12"/>
        <v>84.000000000000014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5" x14ac:dyDescent="0.25">
      <c r="A103" s="25"/>
      <c r="B103" s="16"/>
      <c r="C103" s="11"/>
      <c r="D103" s="7" t="s">
        <v>28</v>
      </c>
      <c r="E103" s="50" t="s">
        <v>69</v>
      </c>
      <c r="F103" s="51">
        <v>200</v>
      </c>
      <c r="G103" s="51">
        <v>10.199999999999999</v>
      </c>
      <c r="H103" s="51">
        <v>8.1999999999999993</v>
      </c>
      <c r="I103" s="51">
        <v>6.2</v>
      </c>
      <c r="J103" s="51">
        <v>138</v>
      </c>
      <c r="K103" s="52">
        <v>128</v>
      </c>
      <c r="L103" s="51">
        <v>6.53</v>
      </c>
    </row>
    <row r="104" spans="1:12" ht="15" x14ac:dyDescent="0.25">
      <c r="A104" s="25"/>
      <c r="B104" s="16"/>
      <c r="C104" s="11"/>
      <c r="D104" s="7" t="s">
        <v>29</v>
      </c>
      <c r="E104" s="50" t="s">
        <v>70</v>
      </c>
      <c r="F104" s="51" t="s">
        <v>67</v>
      </c>
      <c r="G104" s="51">
        <v>13.5</v>
      </c>
      <c r="H104" s="51">
        <v>10.199999999999999</v>
      </c>
      <c r="I104" s="51">
        <v>23.35</v>
      </c>
      <c r="J104" s="51">
        <v>246</v>
      </c>
      <c r="K104" s="52">
        <v>375</v>
      </c>
      <c r="L104" s="51">
        <v>57.47</v>
      </c>
    </row>
    <row r="105" spans="1:12" ht="15" x14ac:dyDescent="0.2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5"/>
      <c r="B106" s="16"/>
      <c r="C106" s="11"/>
      <c r="D106" s="7" t="s">
        <v>31</v>
      </c>
      <c r="E106" s="50" t="s">
        <v>71</v>
      </c>
      <c r="F106" s="51">
        <v>200</v>
      </c>
      <c r="G106" s="51">
        <v>1.2</v>
      </c>
      <c r="H106" s="51">
        <v>0</v>
      </c>
      <c r="I106" s="51">
        <v>18</v>
      </c>
      <c r="J106" s="51">
        <v>78</v>
      </c>
      <c r="K106" s="52">
        <v>457</v>
      </c>
      <c r="L106" s="51">
        <v>2</v>
      </c>
    </row>
    <row r="107" spans="1:12" ht="15" x14ac:dyDescent="0.25">
      <c r="A107" s="25"/>
      <c r="B107" s="16"/>
      <c r="C107" s="11"/>
      <c r="D107" s="7" t="s">
        <v>32</v>
      </c>
      <c r="E107" s="50" t="s">
        <v>50</v>
      </c>
      <c r="F107" s="51">
        <v>40</v>
      </c>
      <c r="G107" s="51">
        <v>3.24</v>
      </c>
      <c r="H107" s="51">
        <v>0.4</v>
      </c>
      <c r="I107" s="51">
        <v>19.52</v>
      </c>
      <c r="J107" s="51">
        <v>96.8</v>
      </c>
      <c r="K107" s="52">
        <v>573</v>
      </c>
      <c r="L107" s="51">
        <v>2</v>
      </c>
    </row>
    <row r="108" spans="1:12" ht="15" x14ac:dyDescent="0.25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5" x14ac:dyDescent="0.25">
      <c r="A109" s="25"/>
      <c r="B109" s="16"/>
      <c r="C109" s="11"/>
      <c r="D109" s="6"/>
      <c r="E109" s="50" t="s">
        <v>68</v>
      </c>
      <c r="F109" s="51">
        <v>100</v>
      </c>
      <c r="G109" s="51">
        <v>0.8</v>
      </c>
      <c r="H109" s="51">
        <v>0.3</v>
      </c>
      <c r="I109" s="51">
        <v>9.6</v>
      </c>
      <c r="J109" s="51">
        <v>42</v>
      </c>
      <c r="K109" s="52">
        <v>82</v>
      </c>
      <c r="L109" s="51">
        <v>16</v>
      </c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540</v>
      </c>
      <c r="G111" s="21">
        <f t="shared" ref="G111" si="52">SUM(G102:G110)</f>
        <v>28.94</v>
      </c>
      <c r="H111" s="21">
        <f t="shared" ref="H111" si="53">SUM(H102:H110)</f>
        <v>19.099999999999998</v>
      </c>
      <c r="I111" s="21">
        <f t="shared" ref="I111" si="54">SUM(I102:I110)</f>
        <v>76.669999999999987</v>
      </c>
      <c r="J111" s="21">
        <f t="shared" ref="J111" si="55">SUM(J102:J110)</f>
        <v>600.79999999999995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887</v>
      </c>
      <c r="G131" s="34">
        <f t="shared" ref="G131" si="72">G97+G101+G111+G116+G123+G130</f>
        <v>47.010000000000005</v>
      </c>
      <c r="H131" s="34">
        <f t="shared" ref="H131" si="73">H97+H101+H111+H116+H123+H130</f>
        <v>29.949999999999996</v>
      </c>
      <c r="I131" s="34">
        <f t="shared" ref="I131" si="74">I97+I101+I111+I116+I123+I130</f>
        <v>145.88999999999999</v>
      </c>
      <c r="J131" s="34">
        <f t="shared" ref="J131" si="75">J97+J101+J111+J116+J123+J130</f>
        <v>1046.54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 t="s">
        <v>72</v>
      </c>
      <c r="F132" s="48">
        <v>90</v>
      </c>
      <c r="G132" s="48">
        <v>12.6</v>
      </c>
      <c r="H132" s="48">
        <v>8.2799999999999994</v>
      </c>
      <c r="I132" s="48">
        <v>2.34</v>
      </c>
      <c r="J132" s="48">
        <v>133.19999999999999</v>
      </c>
      <c r="K132" s="49">
        <v>327</v>
      </c>
      <c r="L132" s="48">
        <v>52.16</v>
      </c>
    </row>
    <row r="133" spans="1:12" ht="15" x14ac:dyDescent="0.25">
      <c r="A133" s="25"/>
      <c r="B133" s="16"/>
      <c r="C133" s="11"/>
      <c r="D133" s="6"/>
      <c r="E133" s="50" t="s">
        <v>73</v>
      </c>
      <c r="F133" s="51">
        <v>150</v>
      </c>
      <c r="G133" s="51">
        <v>4.5</v>
      </c>
      <c r="H133" s="51">
        <v>1.05</v>
      </c>
      <c r="I133" s="51">
        <v>25.5</v>
      </c>
      <c r="J133" s="51">
        <v>235</v>
      </c>
      <c r="K133" s="52">
        <v>206</v>
      </c>
      <c r="L133" s="51">
        <v>6.14</v>
      </c>
    </row>
    <row r="134" spans="1:12" ht="15" x14ac:dyDescent="0.25">
      <c r="A134" s="25"/>
      <c r="B134" s="16"/>
      <c r="C134" s="11"/>
      <c r="D134" s="7" t="s">
        <v>22</v>
      </c>
      <c r="E134" s="50" t="s">
        <v>51</v>
      </c>
      <c r="F134" s="51">
        <v>200</v>
      </c>
      <c r="G134" s="51">
        <v>1.2</v>
      </c>
      <c r="H134" s="51">
        <v>0</v>
      </c>
      <c r="I134" s="51">
        <v>18</v>
      </c>
      <c r="J134" s="51">
        <v>78</v>
      </c>
      <c r="K134" s="52">
        <v>457</v>
      </c>
      <c r="L134" s="51">
        <v>2</v>
      </c>
    </row>
    <row r="135" spans="1:12" ht="15" x14ac:dyDescent="0.25">
      <c r="A135" s="25"/>
      <c r="B135" s="16"/>
      <c r="C135" s="11"/>
      <c r="D135" s="7" t="s">
        <v>23</v>
      </c>
      <c r="E135" s="50" t="s">
        <v>50</v>
      </c>
      <c r="F135" s="51">
        <v>30</v>
      </c>
      <c r="G135" s="51">
        <v>2.4300000000000002</v>
      </c>
      <c r="H135" s="51">
        <v>0.3</v>
      </c>
      <c r="I135" s="51">
        <v>14.64</v>
      </c>
      <c r="J135" s="51">
        <v>72.599999999999994</v>
      </c>
      <c r="K135" s="52">
        <v>573</v>
      </c>
      <c r="L135" s="51">
        <v>1.5</v>
      </c>
    </row>
    <row r="136" spans="1:12" ht="15" x14ac:dyDescent="0.25">
      <c r="A136" s="25"/>
      <c r="B136" s="16"/>
      <c r="C136" s="11"/>
      <c r="D136" s="7" t="s">
        <v>24</v>
      </c>
      <c r="E136" s="50" t="s">
        <v>62</v>
      </c>
      <c r="F136" s="51">
        <v>154</v>
      </c>
      <c r="G136" s="51">
        <v>0.62</v>
      </c>
      <c r="H136" s="51">
        <v>0.46</v>
      </c>
      <c r="I136" s="51">
        <v>16.79</v>
      </c>
      <c r="J136" s="51">
        <v>64.680000000000007</v>
      </c>
      <c r="K136" s="52">
        <v>82</v>
      </c>
      <c r="L136" s="51">
        <v>22.2</v>
      </c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624</v>
      </c>
      <c r="G139" s="21">
        <f t="shared" ref="G139" si="77">SUM(G132:G138)</f>
        <v>21.35</v>
      </c>
      <c r="H139" s="21">
        <f t="shared" ref="H139" si="78">SUM(H132:H138)</f>
        <v>10.090000000000002</v>
      </c>
      <c r="I139" s="21">
        <f t="shared" ref="I139" si="79">SUM(I132:I138)</f>
        <v>77.27000000000001</v>
      </c>
      <c r="J139" s="21">
        <f t="shared" ref="J139" si="80">SUM(J132:J138)</f>
        <v>583.48</v>
      </c>
      <c r="K139" s="27"/>
      <c r="L139" s="21">
        <f t="shared" ref="L139:L181" si="81">SUM(L132:L138)</f>
        <v>84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74</v>
      </c>
      <c r="F144" s="51">
        <v>52</v>
      </c>
      <c r="G144" s="51">
        <v>0.42</v>
      </c>
      <c r="H144" s="51">
        <v>5.0000000000000001E-3</v>
      </c>
      <c r="I144" s="51">
        <v>1.46</v>
      </c>
      <c r="J144" s="51">
        <v>7.8</v>
      </c>
      <c r="K144" s="52">
        <v>148</v>
      </c>
      <c r="L144" s="51">
        <v>8.1199999999999992</v>
      </c>
    </row>
    <row r="145" spans="1:12" ht="15" x14ac:dyDescent="0.25">
      <c r="A145" s="25"/>
      <c r="B145" s="16"/>
      <c r="C145" s="11"/>
      <c r="D145" s="7" t="s">
        <v>28</v>
      </c>
      <c r="E145" s="50" t="s">
        <v>75</v>
      </c>
      <c r="F145" s="51" t="s">
        <v>76</v>
      </c>
      <c r="G145" s="51">
        <v>4.5999999999999996</v>
      </c>
      <c r="H145" s="51">
        <v>5.2</v>
      </c>
      <c r="I145" s="51">
        <v>5.4</v>
      </c>
      <c r="J145" s="51">
        <v>84</v>
      </c>
      <c r="K145" s="52">
        <v>123</v>
      </c>
      <c r="L145" s="51">
        <v>28.33</v>
      </c>
    </row>
    <row r="146" spans="1:12" ht="15" x14ac:dyDescent="0.25">
      <c r="A146" s="25"/>
      <c r="B146" s="16"/>
      <c r="C146" s="11"/>
      <c r="D146" s="7" t="s">
        <v>29</v>
      </c>
      <c r="E146" s="50" t="s">
        <v>72</v>
      </c>
      <c r="F146" s="51">
        <v>90</v>
      </c>
      <c r="G146" s="51">
        <v>12.6</v>
      </c>
      <c r="H146" s="51">
        <v>8.2799999999999994</v>
      </c>
      <c r="I146" s="51">
        <v>2.34</v>
      </c>
      <c r="J146" s="51">
        <v>133.19999999999999</v>
      </c>
      <c r="K146" s="52">
        <v>327</v>
      </c>
      <c r="L146" s="51">
        <v>34.770000000000003</v>
      </c>
    </row>
    <row r="147" spans="1:12" ht="15" x14ac:dyDescent="0.25">
      <c r="A147" s="25"/>
      <c r="B147" s="16"/>
      <c r="C147" s="11"/>
      <c r="D147" s="7" t="s">
        <v>30</v>
      </c>
      <c r="E147" s="50" t="s">
        <v>73</v>
      </c>
      <c r="F147" s="51">
        <v>100</v>
      </c>
      <c r="G147" s="51">
        <v>4.5</v>
      </c>
      <c r="H147" s="51">
        <v>1.05</v>
      </c>
      <c r="I147" s="51">
        <v>25.5</v>
      </c>
      <c r="J147" s="51">
        <v>235</v>
      </c>
      <c r="K147" s="52">
        <v>206</v>
      </c>
      <c r="L147" s="51">
        <v>4.91</v>
      </c>
    </row>
    <row r="148" spans="1:12" ht="15" x14ac:dyDescent="0.25">
      <c r="A148" s="25"/>
      <c r="B148" s="16"/>
      <c r="C148" s="11"/>
      <c r="D148" s="7" t="s">
        <v>31</v>
      </c>
      <c r="E148" s="50" t="s">
        <v>77</v>
      </c>
      <c r="F148" s="51">
        <v>180</v>
      </c>
      <c r="G148" s="51">
        <v>0.9</v>
      </c>
      <c r="H148" s="51">
        <v>0</v>
      </c>
      <c r="I148" s="51">
        <v>43.02</v>
      </c>
      <c r="J148" s="51">
        <v>172.8</v>
      </c>
      <c r="K148" s="52">
        <v>486</v>
      </c>
      <c r="L148" s="51">
        <v>5.87</v>
      </c>
    </row>
    <row r="149" spans="1:12" ht="15" x14ac:dyDescent="0.25">
      <c r="A149" s="25"/>
      <c r="B149" s="16"/>
      <c r="C149" s="11"/>
      <c r="D149" s="7" t="s">
        <v>32</v>
      </c>
      <c r="E149" s="50" t="s">
        <v>50</v>
      </c>
      <c r="F149" s="51">
        <v>40</v>
      </c>
      <c r="G149" s="51">
        <v>3.24</v>
      </c>
      <c r="H149" s="51">
        <v>0.4</v>
      </c>
      <c r="I149" s="51">
        <v>19.52</v>
      </c>
      <c r="J149" s="51">
        <v>96.8</v>
      </c>
      <c r="K149" s="52">
        <v>573</v>
      </c>
      <c r="L149" s="51">
        <v>2</v>
      </c>
    </row>
    <row r="150" spans="1:12" ht="15" x14ac:dyDescent="0.25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462</v>
      </c>
      <c r="G153" s="21">
        <f t="shared" ref="G153" si="87">SUM(G144:G152)</f>
        <v>26.259999999999998</v>
      </c>
      <c r="H153" s="21">
        <f t="shared" ref="H153" si="88">SUM(H144:H152)</f>
        <v>14.935</v>
      </c>
      <c r="I153" s="21">
        <f t="shared" ref="I153" si="89">SUM(I144:I152)</f>
        <v>97.24</v>
      </c>
      <c r="J153" s="21">
        <f t="shared" ref="J153" si="90">SUM(J144:J152)</f>
        <v>729.59999999999991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1086</v>
      </c>
      <c r="G173" s="34">
        <f t="shared" ref="G173" si="107">G139+G143+G153+G158+G165+G172</f>
        <v>47.61</v>
      </c>
      <c r="H173" s="34">
        <f t="shared" ref="H173" si="108">H139+H143+H153+H158+H165+H172</f>
        <v>25.025000000000002</v>
      </c>
      <c r="I173" s="34">
        <f t="shared" ref="I173" si="109">I139+I143+I153+I158+I165+I172</f>
        <v>174.51</v>
      </c>
      <c r="J173" s="34">
        <f t="shared" ref="J173" si="110">J139+J143+J153+J158+J165+J172</f>
        <v>1313.08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 t="s">
        <v>79</v>
      </c>
      <c r="F174" s="48" t="s">
        <v>80</v>
      </c>
      <c r="G174" s="48">
        <v>14.67</v>
      </c>
      <c r="H174" s="48">
        <v>6.11</v>
      </c>
      <c r="I174" s="48">
        <v>27.64</v>
      </c>
      <c r="J174" s="48">
        <v>224.35</v>
      </c>
      <c r="K174" s="49">
        <v>289</v>
      </c>
      <c r="L174" s="48">
        <v>44.42</v>
      </c>
    </row>
    <row r="175" spans="1:12" ht="15" x14ac:dyDescent="0.25">
      <c r="A175" s="25"/>
      <c r="B175" s="16"/>
      <c r="C175" s="11"/>
      <c r="D175" s="6"/>
      <c r="E175" s="50" t="s">
        <v>78</v>
      </c>
      <c r="F175" s="51">
        <v>40</v>
      </c>
      <c r="G175" s="51">
        <v>5.08</v>
      </c>
      <c r="H175" s="51">
        <v>4.3600000000000003</v>
      </c>
      <c r="I175" s="51">
        <v>0.28000000000000003</v>
      </c>
      <c r="J175" s="51">
        <v>62.8</v>
      </c>
      <c r="K175" s="52">
        <v>267</v>
      </c>
      <c r="L175" s="51">
        <v>8.8000000000000007</v>
      </c>
    </row>
    <row r="176" spans="1:12" ht="15" x14ac:dyDescent="0.25">
      <c r="A176" s="25"/>
      <c r="B176" s="16"/>
      <c r="C176" s="11"/>
      <c r="D176" s="7" t="s">
        <v>22</v>
      </c>
      <c r="E176" s="50" t="s">
        <v>81</v>
      </c>
      <c r="F176" s="51">
        <v>200</v>
      </c>
      <c r="G176" s="51">
        <v>12</v>
      </c>
      <c r="H176" s="51">
        <v>9.6</v>
      </c>
      <c r="I176" s="51">
        <v>121.4</v>
      </c>
      <c r="J176" s="51">
        <v>217</v>
      </c>
      <c r="K176" s="52">
        <v>465</v>
      </c>
      <c r="L176" s="51">
        <v>10.09</v>
      </c>
    </row>
    <row r="177" spans="1:12" ht="15" x14ac:dyDescent="0.25">
      <c r="A177" s="25"/>
      <c r="B177" s="16"/>
      <c r="C177" s="11"/>
      <c r="D177" s="7" t="s">
        <v>23</v>
      </c>
      <c r="E177" s="50" t="s">
        <v>58</v>
      </c>
      <c r="F177" s="51">
        <v>30</v>
      </c>
      <c r="G177" s="51">
        <v>2.25</v>
      </c>
      <c r="H177" s="51">
        <v>0.87</v>
      </c>
      <c r="I177" s="51">
        <v>15.27</v>
      </c>
      <c r="J177" s="51">
        <v>79.2</v>
      </c>
      <c r="K177" s="52">
        <v>576</v>
      </c>
      <c r="L177" s="51">
        <v>2.2200000000000002</v>
      </c>
    </row>
    <row r="178" spans="1:12" ht="15" x14ac:dyDescent="0.25">
      <c r="A178" s="25"/>
      <c r="B178" s="16"/>
      <c r="C178" s="11"/>
      <c r="D178" s="7" t="s">
        <v>24</v>
      </c>
      <c r="E178" s="50" t="s">
        <v>82</v>
      </c>
      <c r="F178" s="51">
        <v>109</v>
      </c>
      <c r="G178" s="51">
        <v>0.44</v>
      </c>
      <c r="H178" s="51">
        <v>0.44</v>
      </c>
      <c r="I178" s="51">
        <v>10.68</v>
      </c>
      <c r="J178" s="51">
        <v>51.23</v>
      </c>
      <c r="K178" s="52">
        <v>82</v>
      </c>
      <c r="L178" s="51">
        <v>10.15</v>
      </c>
    </row>
    <row r="179" spans="1:12" ht="15" x14ac:dyDescent="0.25">
      <c r="A179" s="25"/>
      <c r="B179" s="16"/>
      <c r="C179" s="11"/>
      <c r="D179" s="6"/>
      <c r="E179" s="50" t="s">
        <v>59</v>
      </c>
      <c r="F179" s="51">
        <v>10</v>
      </c>
      <c r="G179" s="51">
        <v>0.1</v>
      </c>
      <c r="H179" s="51">
        <v>7.25</v>
      </c>
      <c r="I179" s="51">
        <v>0.14000000000000001</v>
      </c>
      <c r="J179" s="51">
        <v>66.2</v>
      </c>
      <c r="K179" s="52">
        <v>79</v>
      </c>
      <c r="L179" s="51">
        <v>8.32</v>
      </c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389</v>
      </c>
      <c r="G181" s="21">
        <f t="shared" ref="G181" si="112">SUM(G174:G180)</f>
        <v>34.54</v>
      </c>
      <c r="H181" s="21">
        <f t="shared" ref="H181" si="113">SUM(H174:H180)</f>
        <v>28.630000000000003</v>
      </c>
      <c r="I181" s="21">
        <f t="shared" ref="I181" si="114">SUM(I174:I180)</f>
        <v>175.41</v>
      </c>
      <c r="J181" s="21">
        <f t="shared" ref="J181" si="115">SUM(J174:J180)</f>
        <v>700.78000000000009</v>
      </c>
      <c r="K181" s="27"/>
      <c r="L181" s="21">
        <f t="shared" si="81"/>
        <v>84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83</v>
      </c>
      <c r="F186" s="51">
        <v>30</v>
      </c>
      <c r="G186" s="51">
        <v>0.33</v>
      </c>
      <c r="H186" s="51">
        <v>6.0000000000000001E-3</v>
      </c>
      <c r="I186" s="51">
        <v>1.1100000000000001</v>
      </c>
      <c r="J186" s="51">
        <v>6</v>
      </c>
      <c r="K186" s="52">
        <v>148</v>
      </c>
      <c r="L186" s="51">
        <v>3.45</v>
      </c>
    </row>
    <row r="187" spans="1:12" ht="15" x14ac:dyDescent="0.25">
      <c r="A187" s="25"/>
      <c r="B187" s="16"/>
      <c r="C187" s="11"/>
      <c r="D187" s="7" t="s">
        <v>28</v>
      </c>
      <c r="E187" s="50" t="s">
        <v>84</v>
      </c>
      <c r="F187" s="51">
        <v>200</v>
      </c>
      <c r="G187" s="51">
        <v>8.8000000000000007</v>
      </c>
      <c r="H187" s="51">
        <v>4.8</v>
      </c>
      <c r="I187" s="51">
        <v>17.8</v>
      </c>
      <c r="J187" s="51">
        <v>132</v>
      </c>
      <c r="K187" s="52">
        <v>127</v>
      </c>
      <c r="L187" s="51">
        <v>9.94</v>
      </c>
    </row>
    <row r="188" spans="1:12" ht="15" x14ac:dyDescent="0.25">
      <c r="A188" s="25"/>
      <c r="B188" s="16"/>
      <c r="C188" s="11"/>
      <c r="D188" s="7" t="s">
        <v>29</v>
      </c>
      <c r="E188" s="50" t="s">
        <v>86</v>
      </c>
      <c r="F188" s="51">
        <v>70</v>
      </c>
      <c r="G188" s="51">
        <v>14.91</v>
      </c>
      <c r="H188" s="51">
        <v>7.7</v>
      </c>
      <c r="I188" s="51">
        <v>7.0000000000000007E-2</v>
      </c>
      <c r="J188" s="51">
        <v>129.5</v>
      </c>
      <c r="K188" s="52">
        <v>372</v>
      </c>
      <c r="L188" s="51">
        <v>29.63</v>
      </c>
    </row>
    <row r="189" spans="1:12" ht="15" x14ac:dyDescent="0.25">
      <c r="A189" s="25"/>
      <c r="B189" s="16"/>
      <c r="C189" s="11"/>
      <c r="D189" s="7" t="s">
        <v>30</v>
      </c>
      <c r="E189" s="50" t="s">
        <v>85</v>
      </c>
      <c r="F189" s="51">
        <v>150</v>
      </c>
      <c r="G189" s="51">
        <v>3.75</v>
      </c>
      <c r="H189" s="51">
        <v>6.3</v>
      </c>
      <c r="I189" s="51">
        <v>22.05</v>
      </c>
      <c r="J189" s="51">
        <v>159</v>
      </c>
      <c r="K189" s="52">
        <v>377</v>
      </c>
      <c r="L189" s="51">
        <v>13.07</v>
      </c>
    </row>
    <row r="190" spans="1:12" ht="15" x14ac:dyDescent="0.25">
      <c r="A190" s="25"/>
      <c r="B190" s="16"/>
      <c r="C190" s="11"/>
      <c r="D190" s="7" t="s">
        <v>31</v>
      </c>
      <c r="E190" s="50" t="s">
        <v>87</v>
      </c>
      <c r="F190" s="51">
        <v>180</v>
      </c>
      <c r="G190" s="51">
        <v>0.18</v>
      </c>
      <c r="H190" s="51">
        <v>0</v>
      </c>
      <c r="I190" s="51">
        <v>18</v>
      </c>
      <c r="J190" s="51">
        <v>73.8</v>
      </c>
      <c r="K190" s="52">
        <v>501</v>
      </c>
      <c r="L190" s="51">
        <v>14.04</v>
      </c>
    </row>
    <row r="191" spans="1:12" ht="15" x14ac:dyDescent="0.25">
      <c r="A191" s="25"/>
      <c r="B191" s="16"/>
      <c r="C191" s="11"/>
      <c r="D191" s="7" t="s">
        <v>32</v>
      </c>
      <c r="E191" s="50" t="s">
        <v>50</v>
      </c>
      <c r="F191" s="51">
        <v>40</v>
      </c>
      <c r="G191" s="51">
        <v>3.24</v>
      </c>
      <c r="H191" s="51">
        <v>0.4</v>
      </c>
      <c r="I191" s="51">
        <v>19.52</v>
      </c>
      <c r="J191" s="51">
        <v>96.8</v>
      </c>
      <c r="K191" s="52">
        <v>573</v>
      </c>
      <c r="L191" s="51">
        <v>2</v>
      </c>
    </row>
    <row r="192" spans="1:12" ht="15" x14ac:dyDescent="0.2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5" x14ac:dyDescent="0.25">
      <c r="A193" s="25"/>
      <c r="B193" s="16"/>
      <c r="C193" s="11"/>
      <c r="D193" s="6"/>
      <c r="E193" s="50" t="s">
        <v>52</v>
      </c>
      <c r="F193" s="51">
        <v>128</v>
      </c>
      <c r="G193" s="51">
        <v>1.8</v>
      </c>
      <c r="H193" s="51">
        <v>0.24</v>
      </c>
      <c r="I193" s="51">
        <v>26.26</v>
      </c>
      <c r="J193" s="51">
        <v>114</v>
      </c>
      <c r="K193" s="52">
        <v>82</v>
      </c>
      <c r="L193" s="51">
        <v>11.87</v>
      </c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798</v>
      </c>
      <c r="G195" s="21">
        <f t="shared" ref="G195" si="121">SUM(G186:G194)</f>
        <v>33.01</v>
      </c>
      <c r="H195" s="21">
        <f t="shared" ref="H195" si="122">SUM(H186:H194)</f>
        <v>19.445999999999998</v>
      </c>
      <c r="I195" s="21">
        <f t="shared" ref="I195" si="123">SUM(I186:I194)</f>
        <v>104.81</v>
      </c>
      <c r="J195" s="21">
        <f t="shared" ref="J195" si="124">SUM(J186:J194)</f>
        <v>711.1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1187</v>
      </c>
      <c r="G215" s="34">
        <f t="shared" ref="G215" si="141">G181+G185+G195+G200+G207+G214</f>
        <v>67.55</v>
      </c>
      <c r="H215" s="34">
        <f t="shared" ref="H215" si="142">H181+H185+H195+H200+H207+H214</f>
        <v>48.076000000000001</v>
      </c>
      <c r="I215" s="34">
        <f t="shared" ref="I215" si="143">I181+I185+I195+I200+I207+I214</f>
        <v>280.22000000000003</v>
      </c>
      <c r="J215" s="34">
        <f t="shared" ref="J215" si="144">J181+J185+J195+J200+J207+J214</f>
        <v>1411.88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 t="s">
        <v>90</v>
      </c>
      <c r="F300" s="48">
        <v>90</v>
      </c>
      <c r="G300" s="48">
        <v>12.17</v>
      </c>
      <c r="H300" s="48">
        <v>9.9</v>
      </c>
      <c r="I300" s="48">
        <v>0.09</v>
      </c>
      <c r="J300" s="48">
        <v>166.5</v>
      </c>
      <c r="K300" s="49">
        <v>366</v>
      </c>
      <c r="L300" s="48">
        <v>44.55</v>
      </c>
    </row>
    <row r="301" spans="1:12" ht="15" x14ac:dyDescent="0.25">
      <c r="A301" s="25"/>
      <c r="B301" s="16"/>
      <c r="C301" s="11"/>
      <c r="D301" s="6"/>
      <c r="E301" s="50" t="s">
        <v>88</v>
      </c>
      <c r="F301" s="51" t="s">
        <v>46</v>
      </c>
      <c r="G301" s="51">
        <v>1.2</v>
      </c>
      <c r="H301" s="51">
        <v>0.1</v>
      </c>
      <c r="I301" s="51">
        <v>2.0299999999999998</v>
      </c>
      <c r="J301" s="51">
        <v>13.08</v>
      </c>
      <c r="K301" s="52">
        <v>148</v>
      </c>
      <c r="L301" s="51">
        <v>6.9</v>
      </c>
    </row>
    <row r="302" spans="1:12" ht="15" x14ac:dyDescent="0.25">
      <c r="A302" s="25"/>
      <c r="B302" s="16"/>
      <c r="C302" s="11"/>
      <c r="D302" s="7" t="s">
        <v>22</v>
      </c>
      <c r="E302" s="50" t="s">
        <v>91</v>
      </c>
      <c r="F302" s="51">
        <v>200</v>
      </c>
      <c r="G302" s="51">
        <v>1.2</v>
      </c>
      <c r="H302" s="51">
        <v>0</v>
      </c>
      <c r="I302" s="51">
        <v>18</v>
      </c>
      <c r="J302" s="51">
        <v>78</v>
      </c>
      <c r="K302" s="52">
        <v>457</v>
      </c>
      <c r="L302" s="51">
        <v>2</v>
      </c>
    </row>
    <row r="303" spans="1:12" ht="15" x14ac:dyDescent="0.25">
      <c r="A303" s="25"/>
      <c r="B303" s="16"/>
      <c r="C303" s="11"/>
      <c r="D303" s="7" t="s">
        <v>23</v>
      </c>
      <c r="E303" s="50" t="s">
        <v>50</v>
      </c>
      <c r="F303" s="51">
        <v>30</v>
      </c>
      <c r="G303" s="51">
        <v>2.4300000000000002</v>
      </c>
      <c r="H303" s="51">
        <v>0.3</v>
      </c>
      <c r="I303" s="51">
        <v>14.64</v>
      </c>
      <c r="J303" s="51">
        <v>72.599999999999994</v>
      </c>
      <c r="K303" s="52">
        <v>573</v>
      </c>
      <c r="L303" s="51">
        <v>1.5</v>
      </c>
    </row>
    <row r="304" spans="1:12" ht="15" x14ac:dyDescent="0.25">
      <c r="A304" s="25"/>
      <c r="B304" s="16"/>
      <c r="C304" s="11"/>
      <c r="D304" s="7" t="s">
        <v>24</v>
      </c>
      <c r="E304" s="50" t="s">
        <v>52</v>
      </c>
      <c r="F304" s="51">
        <v>151</v>
      </c>
      <c r="G304" s="51">
        <v>0.46</v>
      </c>
      <c r="H304" s="51">
        <v>0.46</v>
      </c>
      <c r="I304" s="51">
        <v>11.27</v>
      </c>
      <c r="J304" s="51">
        <v>54.05</v>
      </c>
      <c r="K304" s="52">
        <v>82</v>
      </c>
      <c r="L304" s="51">
        <v>14.01</v>
      </c>
    </row>
    <row r="305" spans="1:12" ht="15" x14ac:dyDescent="0.25">
      <c r="A305" s="25"/>
      <c r="B305" s="16"/>
      <c r="C305" s="11"/>
      <c r="D305" s="6"/>
      <c r="E305" s="50" t="s">
        <v>89</v>
      </c>
      <c r="F305" s="51">
        <v>150</v>
      </c>
      <c r="G305" s="51">
        <v>4.8</v>
      </c>
      <c r="H305" s="51">
        <v>1.2</v>
      </c>
      <c r="I305" s="51">
        <v>25.65</v>
      </c>
      <c r="J305" s="51">
        <v>135</v>
      </c>
      <c r="K305" s="52">
        <v>213</v>
      </c>
      <c r="L305" s="51">
        <v>11.2</v>
      </c>
    </row>
    <row r="306" spans="1:12" ht="15" x14ac:dyDescent="0.25">
      <c r="A306" s="25"/>
      <c r="B306" s="16"/>
      <c r="C306" s="11"/>
      <c r="D306" s="6"/>
      <c r="E306" s="50" t="s">
        <v>49</v>
      </c>
      <c r="F306" s="51">
        <v>15</v>
      </c>
      <c r="G306" s="51">
        <v>0.38</v>
      </c>
      <c r="H306" s="51">
        <v>0</v>
      </c>
      <c r="I306" s="51">
        <v>3.27</v>
      </c>
      <c r="J306" s="51">
        <v>14.7</v>
      </c>
      <c r="K306" s="52">
        <v>419</v>
      </c>
      <c r="L306" s="51">
        <v>3.84</v>
      </c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636</v>
      </c>
      <c r="G307" s="21">
        <f t="shared" ref="G307" si="215">SUM(G300:G306)</f>
        <v>22.64</v>
      </c>
      <c r="H307" s="21">
        <f t="shared" ref="H307" si="216">SUM(H300:H306)</f>
        <v>11.96</v>
      </c>
      <c r="I307" s="21">
        <f t="shared" ref="I307" si="217">SUM(I300:I306)</f>
        <v>74.95</v>
      </c>
      <c r="J307" s="21">
        <f t="shared" ref="J307" si="218">SUM(J300:J306)</f>
        <v>533.93000000000006</v>
      </c>
      <c r="K307" s="27"/>
      <c r="L307" s="21">
        <f t="shared" ref="L307:L349" si="219">SUM(L300:L306)</f>
        <v>84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92</v>
      </c>
      <c r="F312" s="51">
        <v>60</v>
      </c>
      <c r="G312" s="51">
        <v>0.42</v>
      </c>
      <c r="H312" s="51">
        <v>5.0000000000000001E-3</v>
      </c>
      <c r="I312" s="51">
        <v>1.48</v>
      </c>
      <c r="J312" s="51">
        <v>7.95</v>
      </c>
      <c r="K312" s="52">
        <v>148</v>
      </c>
      <c r="L312" s="51">
        <v>3.45</v>
      </c>
    </row>
    <row r="313" spans="1:12" ht="15" x14ac:dyDescent="0.25">
      <c r="A313" s="25"/>
      <c r="B313" s="16"/>
      <c r="C313" s="11"/>
      <c r="D313" s="7" t="s">
        <v>28</v>
      </c>
      <c r="E313" s="50" t="s">
        <v>93</v>
      </c>
      <c r="F313" s="51">
        <v>200</v>
      </c>
      <c r="G313" s="51">
        <v>2</v>
      </c>
      <c r="H313" s="51">
        <v>7.6</v>
      </c>
      <c r="I313" s="51">
        <v>4.2</v>
      </c>
      <c r="J313" s="51">
        <v>76</v>
      </c>
      <c r="K313" s="52">
        <v>104</v>
      </c>
      <c r="L313" s="51">
        <v>9.27</v>
      </c>
    </row>
    <row r="314" spans="1:12" ht="15" x14ac:dyDescent="0.25">
      <c r="A314" s="25"/>
      <c r="B314" s="16"/>
      <c r="C314" s="11"/>
      <c r="D314" s="7" t="s">
        <v>29</v>
      </c>
      <c r="E314" s="50" t="s">
        <v>90</v>
      </c>
      <c r="F314" s="51">
        <v>90</v>
      </c>
      <c r="G314" s="51">
        <v>19.170000000000002</v>
      </c>
      <c r="H314" s="51">
        <v>9.9</v>
      </c>
      <c r="I314" s="51">
        <v>0.09</v>
      </c>
      <c r="J314" s="51">
        <v>166.5</v>
      </c>
      <c r="K314" s="52">
        <v>366</v>
      </c>
      <c r="L314" s="51">
        <v>44.55</v>
      </c>
    </row>
    <row r="315" spans="1:12" ht="15" x14ac:dyDescent="0.25">
      <c r="A315" s="25"/>
      <c r="B315" s="16"/>
      <c r="C315" s="11"/>
      <c r="D315" s="7" t="s">
        <v>30</v>
      </c>
      <c r="E315" s="50" t="s">
        <v>47</v>
      </c>
      <c r="F315" s="51">
        <v>150</v>
      </c>
      <c r="G315" s="51">
        <v>4.8</v>
      </c>
      <c r="H315" s="51">
        <v>1.2</v>
      </c>
      <c r="I315" s="51">
        <v>25.65</v>
      </c>
      <c r="J315" s="51">
        <v>135</v>
      </c>
      <c r="K315" s="52">
        <v>213</v>
      </c>
      <c r="L315" s="51">
        <v>11.2</v>
      </c>
    </row>
    <row r="316" spans="1:12" ht="15" x14ac:dyDescent="0.25">
      <c r="A316" s="25"/>
      <c r="B316" s="16"/>
      <c r="C316" s="11"/>
      <c r="D316" s="7" t="s">
        <v>31</v>
      </c>
      <c r="E316" s="50" t="s">
        <v>51</v>
      </c>
      <c r="F316" s="51">
        <v>200</v>
      </c>
      <c r="G316" s="51">
        <v>1.2</v>
      </c>
      <c r="H316" s="51">
        <v>0</v>
      </c>
      <c r="I316" s="51">
        <v>18</v>
      </c>
      <c r="J316" s="51">
        <v>78</v>
      </c>
      <c r="K316" s="52">
        <v>685</v>
      </c>
      <c r="L316" s="51">
        <v>2</v>
      </c>
    </row>
    <row r="317" spans="1:12" ht="15" x14ac:dyDescent="0.25">
      <c r="A317" s="25"/>
      <c r="B317" s="16"/>
      <c r="C317" s="11"/>
      <c r="D317" s="7" t="s">
        <v>32</v>
      </c>
      <c r="E317" s="50" t="s">
        <v>50</v>
      </c>
      <c r="F317" s="51">
        <v>40</v>
      </c>
      <c r="G317" s="51">
        <v>3.24</v>
      </c>
      <c r="H317" s="51">
        <v>0.4</v>
      </c>
      <c r="I317" s="51">
        <v>19.52</v>
      </c>
      <c r="J317" s="51">
        <v>96.8</v>
      </c>
      <c r="K317" s="52">
        <v>573</v>
      </c>
      <c r="L317" s="51">
        <v>2</v>
      </c>
    </row>
    <row r="318" spans="1:12" ht="15" x14ac:dyDescent="0.25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5" x14ac:dyDescent="0.25">
      <c r="A319" s="25"/>
      <c r="B319" s="16"/>
      <c r="C319" s="11"/>
      <c r="D319" s="6"/>
      <c r="E319" s="50" t="s">
        <v>52</v>
      </c>
      <c r="F319" s="51">
        <v>124</v>
      </c>
      <c r="G319" s="51">
        <v>0.48</v>
      </c>
      <c r="H319" s="51">
        <v>0.48</v>
      </c>
      <c r="I319" s="51">
        <v>11.86</v>
      </c>
      <c r="J319" s="51">
        <v>56.87</v>
      </c>
      <c r="K319" s="52">
        <v>82</v>
      </c>
      <c r="L319" s="51">
        <v>11.53</v>
      </c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864</v>
      </c>
      <c r="G321" s="21">
        <f t="shared" ref="G321" si="225">SUM(G312:G320)</f>
        <v>31.310000000000006</v>
      </c>
      <c r="H321" s="21">
        <f t="shared" ref="H321" si="226">SUM(H312:H320)</f>
        <v>19.584999999999997</v>
      </c>
      <c r="I321" s="21">
        <f t="shared" ref="I321" si="227">SUM(I312:I320)</f>
        <v>80.8</v>
      </c>
      <c r="J321" s="21">
        <f t="shared" ref="J321" si="228">SUM(J312:J320)</f>
        <v>617.12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1500</v>
      </c>
      <c r="G341" s="34">
        <f t="shared" ref="G341" si="245">G307+G311+G321+G326+G333+G340</f>
        <v>53.95</v>
      </c>
      <c r="H341" s="34">
        <f t="shared" ref="H341" si="246">H307+H311+H321+H326+H333+H340</f>
        <v>31.544999999999998</v>
      </c>
      <c r="I341" s="34">
        <f t="shared" ref="I341" si="247">I307+I311+I321+I326+I333+I340</f>
        <v>155.75</v>
      </c>
      <c r="J341" s="34">
        <f t="shared" ref="J341" si="248">J307+J311+J321+J326+J333+J340</f>
        <v>1151.0500000000002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 t="s">
        <v>94</v>
      </c>
      <c r="F342" s="48">
        <v>200</v>
      </c>
      <c r="G342" s="48">
        <v>8.4</v>
      </c>
      <c r="H342" s="48">
        <v>7.8</v>
      </c>
      <c r="I342" s="48">
        <v>23.4</v>
      </c>
      <c r="J342" s="48">
        <v>196</v>
      </c>
      <c r="K342" s="49">
        <v>212</v>
      </c>
      <c r="L342" s="48">
        <v>14.41</v>
      </c>
    </row>
    <row r="343" spans="1:12" ht="15" x14ac:dyDescent="0.25">
      <c r="A343" s="15"/>
      <c r="B343" s="16"/>
      <c r="C343" s="11"/>
      <c r="D343" s="6"/>
      <c r="E343" s="50" t="s">
        <v>59</v>
      </c>
      <c r="F343" s="51">
        <v>15</v>
      </c>
      <c r="G343" s="51">
        <v>0.15</v>
      </c>
      <c r="H343" s="51">
        <v>10.88</v>
      </c>
      <c r="I343" s="51">
        <v>0.21</v>
      </c>
      <c r="J343" s="51">
        <v>99.3</v>
      </c>
      <c r="K343" s="52">
        <v>79</v>
      </c>
      <c r="L343" s="51">
        <v>12.48</v>
      </c>
    </row>
    <row r="344" spans="1:12" ht="15" x14ac:dyDescent="0.25">
      <c r="A344" s="15"/>
      <c r="B344" s="16"/>
      <c r="C344" s="11"/>
      <c r="D344" s="7" t="s">
        <v>22</v>
      </c>
      <c r="E344" s="50" t="s">
        <v>96</v>
      </c>
      <c r="F344" s="51">
        <v>200</v>
      </c>
      <c r="G344" s="51">
        <v>1.2</v>
      </c>
      <c r="H344" s="51">
        <v>0.4</v>
      </c>
      <c r="I344" s="51">
        <v>18</v>
      </c>
      <c r="J344" s="51">
        <v>78</v>
      </c>
      <c r="K344" s="52">
        <v>460</v>
      </c>
      <c r="L344" s="51">
        <v>13.97</v>
      </c>
    </row>
    <row r="345" spans="1:12" ht="15" x14ac:dyDescent="0.25">
      <c r="A345" s="15"/>
      <c r="B345" s="16"/>
      <c r="C345" s="11"/>
      <c r="D345" s="7" t="s">
        <v>23</v>
      </c>
      <c r="E345" s="50" t="s">
        <v>58</v>
      </c>
      <c r="F345" s="51">
        <v>40</v>
      </c>
      <c r="G345" s="51">
        <v>2.78</v>
      </c>
      <c r="H345" s="51">
        <v>1.1499999999999999</v>
      </c>
      <c r="I345" s="51">
        <v>16.03</v>
      </c>
      <c r="J345" s="51">
        <v>82</v>
      </c>
      <c r="K345" s="52">
        <v>576</v>
      </c>
      <c r="L345" s="51">
        <v>2.96</v>
      </c>
    </row>
    <row r="346" spans="1:12" ht="15" x14ac:dyDescent="0.25">
      <c r="A346" s="15"/>
      <c r="B346" s="16"/>
      <c r="C346" s="11"/>
      <c r="D346" s="7" t="s">
        <v>24</v>
      </c>
      <c r="E346" s="50" t="s">
        <v>62</v>
      </c>
      <c r="F346" s="51">
        <v>154</v>
      </c>
      <c r="G346" s="51">
        <v>0.62</v>
      </c>
      <c r="H346" s="51">
        <v>0.46</v>
      </c>
      <c r="I346" s="51">
        <v>16.79</v>
      </c>
      <c r="J346" s="51">
        <v>64.680000000000007</v>
      </c>
      <c r="K346" s="52">
        <v>82</v>
      </c>
      <c r="L346" s="51">
        <v>22.12</v>
      </c>
    </row>
    <row r="347" spans="1:12" ht="15" x14ac:dyDescent="0.25">
      <c r="A347" s="15"/>
      <c r="B347" s="16"/>
      <c r="C347" s="11"/>
      <c r="D347" s="6"/>
      <c r="E347" s="50" t="s">
        <v>95</v>
      </c>
      <c r="F347" s="51">
        <v>25</v>
      </c>
      <c r="G347" s="51">
        <v>5.2</v>
      </c>
      <c r="H347" s="51">
        <v>5.36</v>
      </c>
      <c r="I347" s="51">
        <v>0</v>
      </c>
      <c r="J347" s="51">
        <v>70.400000000000006</v>
      </c>
      <c r="K347" s="52">
        <v>75</v>
      </c>
      <c r="L347" s="51">
        <v>18.059999999999999</v>
      </c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634</v>
      </c>
      <c r="G349" s="21">
        <f t="shared" ref="G349" si="250">SUM(G342:G348)</f>
        <v>18.349999999999998</v>
      </c>
      <c r="H349" s="21">
        <f t="shared" ref="H349" si="251">SUM(H342:H348)</f>
        <v>26.049999999999997</v>
      </c>
      <c r="I349" s="21">
        <f t="shared" ref="I349" si="252">SUM(I342:I348)</f>
        <v>74.430000000000007</v>
      </c>
      <c r="J349" s="21">
        <f t="shared" ref="J349" si="253">SUM(J342:J348)</f>
        <v>590.38</v>
      </c>
      <c r="K349" s="27"/>
      <c r="L349" s="21">
        <f t="shared" si="219"/>
        <v>84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88</v>
      </c>
      <c r="F354" s="51" t="s">
        <v>46</v>
      </c>
      <c r="G354" s="51">
        <v>1.2</v>
      </c>
      <c r="H354" s="51">
        <v>0.1</v>
      </c>
      <c r="I354" s="51">
        <v>2.0299999999999998</v>
      </c>
      <c r="J354" s="51">
        <v>13.08</v>
      </c>
      <c r="K354" s="52">
        <v>148</v>
      </c>
      <c r="L354" s="51">
        <v>6.9</v>
      </c>
    </row>
    <row r="355" spans="1:12" ht="15" x14ac:dyDescent="0.25">
      <c r="A355" s="15"/>
      <c r="B355" s="16"/>
      <c r="C355" s="11"/>
      <c r="D355" s="7" t="s">
        <v>28</v>
      </c>
      <c r="E355" s="50" t="s">
        <v>63</v>
      </c>
      <c r="F355" s="51" t="s">
        <v>55</v>
      </c>
      <c r="G355" s="51">
        <v>2.94</v>
      </c>
      <c r="H355" s="51">
        <v>2.31</v>
      </c>
      <c r="I355" s="51">
        <v>14.02</v>
      </c>
      <c r="J355" s="51">
        <v>79</v>
      </c>
      <c r="K355" s="52">
        <v>112</v>
      </c>
      <c r="L355" s="51">
        <v>17.22</v>
      </c>
    </row>
    <row r="356" spans="1:12" ht="15" x14ac:dyDescent="0.25">
      <c r="A356" s="15"/>
      <c r="B356" s="16"/>
      <c r="C356" s="11"/>
      <c r="D356" s="7" t="s">
        <v>29</v>
      </c>
      <c r="E356" s="50" t="s">
        <v>97</v>
      </c>
      <c r="F356" s="51">
        <v>60</v>
      </c>
      <c r="G356" s="51">
        <v>4.1900000000000004</v>
      </c>
      <c r="H356" s="51">
        <v>5.74</v>
      </c>
      <c r="I356" s="51">
        <v>7.1</v>
      </c>
      <c r="J356" s="51">
        <v>96.12</v>
      </c>
      <c r="K356" s="52">
        <v>350</v>
      </c>
      <c r="L356" s="51">
        <v>31.37</v>
      </c>
    </row>
    <row r="357" spans="1:12" ht="15" x14ac:dyDescent="0.25">
      <c r="A357" s="15"/>
      <c r="B357" s="16"/>
      <c r="C357" s="11"/>
      <c r="D357" s="7" t="s">
        <v>30</v>
      </c>
      <c r="E357" s="50" t="s">
        <v>64</v>
      </c>
      <c r="F357" s="51">
        <v>150</v>
      </c>
      <c r="G357" s="51">
        <v>5.25</v>
      </c>
      <c r="H357" s="51">
        <v>0.6</v>
      </c>
      <c r="I357" s="51">
        <v>34.799999999999997</v>
      </c>
      <c r="J357" s="51">
        <v>168</v>
      </c>
      <c r="K357" s="52">
        <v>256</v>
      </c>
      <c r="L357" s="51">
        <v>8.68</v>
      </c>
    </row>
    <row r="358" spans="1:12" ht="15" x14ac:dyDescent="0.25">
      <c r="A358" s="15"/>
      <c r="B358" s="16"/>
      <c r="C358" s="11"/>
      <c r="D358" s="7" t="s">
        <v>31</v>
      </c>
      <c r="E358" s="50" t="s">
        <v>98</v>
      </c>
      <c r="F358" s="51">
        <v>200</v>
      </c>
      <c r="G358" s="51">
        <v>1.2</v>
      </c>
      <c r="H358" s="51">
        <v>0</v>
      </c>
      <c r="I358" s="51">
        <v>18</v>
      </c>
      <c r="J358" s="51">
        <v>78</v>
      </c>
      <c r="K358" s="52">
        <v>457</v>
      </c>
      <c r="L358" s="51">
        <v>2</v>
      </c>
    </row>
    <row r="359" spans="1:12" ht="15" x14ac:dyDescent="0.25">
      <c r="A359" s="15"/>
      <c r="B359" s="16"/>
      <c r="C359" s="11"/>
      <c r="D359" s="7" t="s">
        <v>32</v>
      </c>
      <c r="E359" s="50" t="s">
        <v>50</v>
      </c>
      <c r="F359" s="51">
        <v>40</v>
      </c>
      <c r="G359" s="51">
        <v>3.24</v>
      </c>
      <c r="H359" s="51">
        <v>0.4</v>
      </c>
      <c r="I359" s="51">
        <v>19.52</v>
      </c>
      <c r="J359" s="51">
        <v>96.8</v>
      </c>
      <c r="K359" s="52">
        <v>573</v>
      </c>
      <c r="L359" s="51">
        <v>2</v>
      </c>
    </row>
    <row r="360" spans="1:12" ht="15" x14ac:dyDescent="0.25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5" x14ac:dyDescent="0.25">
      <c r="A361" s="15"/>
      <c r="B361" s="16"/>
      <c r="C361" s="11"/>
      <c r="D361" s="6"/>
      <c r="E361" s="50" t="s">
        <v>62</v>
      </c>
      <c r="F361" s="51">
        <v>123</v>
      </c>
      <c r="G361" s="51">
        <v>0.49</v>
      </c>
      <c r="H361" s="51">
        <v>0.37</v>
      </c>
      <c r="I361" s="51">
        <v>13.41</v>
      </c>
      <c r="J361" s="51">
        <v>51.66</v>
      </c>
      <c r="K361" s="52">
        <v>82</v>
      </c>
      <c r="L361" s="51">
        <v>15.83</v>
      </c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573</v>
      </c>
      <c r="G363" s="21">
        <f t="shared" ref="G363" si="259">SUM(G354:G362)</f>
        <v>18.509999999999998</v>
      </c>
      <c r="H363" s="21">
        <f t="shared" ref="H363" si="260">SUM(H354:H362)</f>
        <v>9.52</v>
      </c>
      <c r="I363" s="21">
        <f t="shared" ref="I363" si="261">SUM(I354:I362)</f>
        <v>108.87999999999998</v>
      </c>
      <c r="J363" s="21">
        <f t="shared" ref="J363" si="262">SUM(J354:J362)</f>
        <v>582.66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1207</v>
      </c>
      <c r="G383" s="34">
        <f t="shared" ref="G383" si="279">G349+G353+G363+G368+G375+G382</f>
        <v>36.86</v>
      </c>
      <c r="H383" s="34">
        <f t="shared" ref="H383" si="280">H349+H353+H363+H368+H375+H382</f>
        <v>35.569999999999993</v>
      </c>
      <c r="I383" s="34">
        <f t="shared" ref="I383" si="281">I349+I353+I363+I368+I375+I382</f>
        <v>183.31</v>
      </c>
      <c r="J383" s="34">
        <f t="shared" ref="J383" si="282">J349+J353+J363+J368+J375+J382</f>
        <v>1173.04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 t="s">
        <v>66</v>
      </c>
      <c r="F384" s="48" t="s">
        <v>67</v>
      </c>
      <c r="G384" s="48">
        <v>13.5</v>
      </c>
      <c r="H384" s="48">
        <v>10.199999999999999</v>
      </c>
      <c r="I384" s="48">
        <v>23.35</v>
      </c>
      <c r="J384" s="48">
        <v>246</v>
      </c>
      <c r="K384" s="49">
        <v>375</v>
      </c>
      <c r="L384" s="48">
        <v>61.74</v>
      </c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50" t="s">
        <v>51</v>
      </c>
      <c r="F386" s="51">
        <v>200</v>
      </c>
      <c r="G386" s="51">
        <v>1.2</v>
      </c>
      <c r="H386" s="51">
        <v>0</v>
      </c>
      <c r="I386" s="51">
        <v>18</v>
      </c>
      <c r="J386" s="51">
        <v>78</v>
      </c>
      <c r="K386" s="52">
        <v>457</v>
      </c>
      <c r="L386" s="51">
        <v>2</v>
      </c>
    </row>
    <row r="387" spans="1:12" ht="15" x14ac:dyDescent="0.25">
      <c r="A387" s="25"/>
      <c r="B387" s="16"/>
      <c r="C387" s="11"/>
      <c r="D387" s="7" t="s">
        <v>23</v>
      </c>
      <c r="E387" s="50" t="s">
        <v>50</v>
      </c>
      <c r="F387" s="51">
        <v>30</v>
      </c>
      <c r="G387" s="51">
        <v>2.4300000000000002</v>
      </c>
      <c r="H387" s="51">
        <v>0.3</v>
      </c>
      <c r="I387" s="51">
        <v>14.64</v>
      </c>
      <c r="J387" s="51">
        <v>72.599999999999994</v>
      </c>
      <c r="K387" s="52">
        <v>573</v>
      </c>
      <c r="L387" s="51">
        <v>1.5</v>
      </c>
    </row>
    <row r="388" spans="1:12" ht="15" x14ac:dyDescent="0.25">
      <c r="A388" s="25"/>
      <c r="B388" s="16"/>
      <c r="C388" s="11"/>
      <c r="D388" s="7" t="s">
        <v>24</v>
      </c>
      <c r="E388" s="50" t="s">
        <v>68</v>
      </c>
      <c r="F388" s="51">
        <v>117</v>
      </c>
      <c r="G388" s="51">
        <v>0.94</v>
      </c>
      <c r="H388" s="51">
        <v>0.35</v>
      </c>
      <c r="I388" s="51">
        <v>11.23</v>
      </c>
      <c r="J388" s="51">
        <v>49.14</v>
      </c>
      <c r="K388" s="52">
        <v>82</v>
      </c>
      <c r="L388" s="51">
        <v>18.760000000000002</v>
      </c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347</v>
      </c>
      <c r="G391" s="21">
        <f t="shared" ref="G391" si="284">SUM(G384:G390)</f>
        <v>18.07</v>
      </c>
      <c r="H391" s="21">
        <f t="shared" ref="H391" si="285">SUM(H384:H390)</f>
        <v>10.85</v>
      </c>
      <c r="I391" s="21">
        <f t="shared" ref="I391" si="286">SUM(I384:I390)</f>
        <v>67.22</v>
      </c>
      <c r="J391" s="21">
        <f t="shared" ref="J391" si="287">SUM(J384:J390)</f>
        <v>445.74</v>
      </c>
      <c r="K391" s="27"/>
      <c r="L391" s="21">
        <f t="shared" ref="L391:L433" si="288">SUM(L384:L390)</f>
        <v>84.000000000000014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 x14ac:dyDescent="0.25">
      <c r="A397" s="25"/>
      <c r="B397" s="16"/>
      <c r="C397" s="11"/>
      <c r="D397" s="7" t="s">
        <v>28</v>
      </c>
      <c r="E397" s="50" t="s">
        <v>99</v>
      </c>
      <c r="F397" s="51">
        <v>200</v>
      </c>
      <c r="G397" s="51">
        <v>10.199999999999999</v>
      </c>
      <c r="H397" s="51">
        <v>8.1999999999999993</v>
      </c>
      <c r="I397" s="51">
        <v>6.2</v>
      </c>
      <c r="J397" s="51">
        <v>138</v>
      </c>
      <c r="K397" s="52">
        <v>128</v>
      </c>
      <c r="L397" s="51">
        <v>6.53</v>
      </c>
    </row>
    <row r="398" spans="1:12" ht="15" x14ac:dyDescent="0.25">
      <c r="A398" s="25"/>
      <c r="B398" s="16"/>
      <c r="C398" s="11"/>
      <c r="D398" s="7" t="s">
        <v>29</v>
      </c>
      <c r="E398" s="50" t="s">
        <v>66</v>
      </c>
      <c r="F398" s="51" t="s">
        <v>67</v>
      </c>
      <c r="G398" s="51">
        <v>13.5</v>
      </c>
      <c r="H398" s="51">
        <v>10.199999999999999</v>
      </c>
      <c r="I398" s="51">
        <v>25.35</v>
      </c>
      <c r="J398" s="51">
        <v>246</v>
      </c>
      <c r="K398" s="52">
        <v>375</v>
      </c>
      <c r="L398" s="51">
        <v>57.47</v>
      </c>
    </row>
    <row r="399" spans="1:12" ht="15" x14ac:dyDescent="0.2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 x14ac:dyDescent="0.25">
      <c r="A400" s="25"/>
      <c r="B400" s="16"/>
      <c r="C400" s="11"/>
      <c r="D400" s="7" t="s">
        <v>31</v>
      </c>
      <c r="E400" s="50" t="s">
        <v>51</v>
      </c>
      <c r="F400" s="51">
        <v>200</v>
      </c>
      <c r="G400" s="51">
        <v>1.2</v>
      </c>
      <c r="H400" s="51">
        <v>0</v>
      </c>
      <c r="I400" s="51">
        <v>18</v>
      </c>
      <c r="J400" s="51">
        <v>78</v>
      </c>
      <c r="K400" s="52">
        <v>457</v>
      </c>
      <c r="L400" s="51">
        <v>2</v>
      </c>
    </row>
    <row r="401" spans="1:12" ht="15" x14ac:dyDescent="0.25">
      <c r="A401" s="25"/>
      <c r="B401" s="16"/>
      <c r="C401" s="11"/>
      <c r="D401" s="7" t="s">
        <v>32</v>
      </c>
      <c r="E401" s="50" t="s">
        <v>100</v>
      </c>
      <c r="F401" s="51">
        <v>40</v>
      </c>
      <c r="G401" s="51">
        <v>3.24</v>
      </c>
      <c r="H401" s="51">
        <v>0.4</v>
      </c>
      <c r="I401" s="51">
        <v>19.52</v>
      </c>
      <c r="J401" s="51">
        <v>96.8</v>
      </c>
      <c r="K401" s="52">
        <v>573</v>
      </c>
      <c r="L401" s="51">
        <v>2</v>
      </c>
    </row>
    <row r="402" spans="1:12" ht="15" x14ac:dyDescent="0.25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5" x14ac:dyDescent="0.25">
      <c r="A403" s="25"/>
      <c r="B403" s="16"/>
      <c r="C403" s="11"/>
      <c r="D403" s="6"/>
      <c r="E403" s="50" t="s">
        <v>68</v>
      </c>
      <c r="F403" s="51">
        <v>100</v>
      </c>
      <c r="G403" s="51">
        <v>0.8</v>
      </c>
      <c r="H403" s="51">
        <v>0.3</v>
      </c>
      <c r="I403" s="51">
        <v>9.6</v>
      </c>
      <c r="J403" s="51">
        <v>42</v>
      </c>
      <c r="K403" s="52">
        <v>82</v>
      </c>
      <c r="L403" s="51">
        <v>16</v>
      </c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540</v>
      </c>
      <c r="G405" s="21">
        <f t="shared" ref="G405" si="294">SUM(G396:G404)</f>
        <v>28.94</v>
      </c>
      <c r="H405" s="21">
        <f t="shared" ref="H405" si="295">SUM(H396:H404)</f>
        <v>19.099999999999998</v>
      </c>
      <c r="I405" s="21">
        <f t="shared" ref="I405" si="296">SUM(I396:I404)</f>
        <v>78.669999999999987</v>
      </c>
      <c r="J405" s="21">
        <f t="shared" ref="J405" si="297">SUM(J396:J404)</f>
        <v>600.79999999999995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887</v>
      </c>
      <c r="G425" s="34">
        <f t="shared" ref="G425" si="314">G391+G395+G405+G410+G417+G424</f>
        <v>47.010000000000005</v>
      </c>
      <c r="H425" s="34">
        <f t="shared" ref="H425" si="315">H391+H395+H405+H410+H417+H424</f>
        <v>29.949999999999996</v>
      </c>
      <c r="I425" s="34">
        <f t="shared" ref="I425" si="316">I391+I395+I405+I410+I417+I424</f>
        <v>145.88999999999999</v>
      </c>
      <c r="J425" s="34">
        <f t="shared" ref="J425" si="317">J391+J395+J405+J410+J417+J424</f>
        <v>1046.54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 t="s">
        <v>101</v>
      </c>
      <c r="F426" s="48">
        <v>90</v>
      </c>
      <c r="G426" s="48">
        <v>8.64</v>
      </c>
      <c r="H426" s="48">
        <v>13.86</v>
      </c>
      <c r="I426" s="48">
        <v>1.71</v>
      </c>
      <c r="J426" s="48">
        <v>165.6</v>
      </c>
      <c r="K426" s="49">
        <v>268</v>
      </c>
      <c r="L426" s="48">
        <v>30.45</v>
      </c>
    </row>
    <row r="427" spans="1:12" ht="15" x14ac:dyDescent="0.25">
      <c r="A427" s="25"/>
      <c r="B427" s="16"/>
      <c r="C427" s="11"/>
      <c r="D427" s="6"/>
      <c r="E427" s="50" t="s">
        <v>83</v>
      </c>
      <c r="F427" s="51">
        <v>60</v>
      </c>
      <c r="G427" s="51">
        <v>0.66</v>
      </c>
      <c r="H427" s="51">
        <v>0.12</v>
      </c>
      <c r="I427" s="51">
        <v>2.2200000000000002</v>
      </c>
      <c r="J427" s="51">
        <v>12</v>
      </c>
      <c r="K427" s="52">
        <v>148</v>
      </c>
      <c r="L427" s="51">
        <v>6.9</v>
      </c>
    </row>
    <row r="428" spans="1:12" ht="15" x14ac:dyDescent="0.25">
      <c r="A428" s="25"/>
      <c r="B428" s="16"/>
      <c r="C428" s="11"/>
      <c r="D428" s="7" t="s">
        <v>22</v>
      </c>
      <c r="E428" s="50" t="s">
        <v>51</v>
      </c>
      <c r="F428" s="51">
        <v>200</v>
      </c>
      <c r="G428" s="51">
        <v>1.2</v>
      </c>
      <c r="H428" s="51">
        <v>0</v>
      </c>
      <c r="I428" s="51">
        <v>18</v>
      </c>
      <c r="J428" s="51">
        <v>78</v>
      </c>
      <c r="K428" s="52">
        <v>457</v>
      </c>
      <c r="L428" s="51">
        <v>2</v>
      </c>
    </row>
    <row r="429" spans="1:12" ht="15" x14ac:dyDescent="0.25">
      <c r="A429" s="25"/>
      <c r="B429" s="16"/>
      <c r="C429" s="11"/>
      <c r="D429" s="7" t="s">
        <v>23</v>
      </c>
      <c r="E429" s="50" t="s">
        <v>50</v>
      </c>
      <c r="F429" s="51">
        <v>30</v>
      </c>
      <c r="G429" s="51">
        <v>2.4300000000000002</v>
      </c>
      <c r="H429" s="51">
        <v>0.3</v>
      </c>
      <c r="I429" s="51">
        <v>14.64</v>
      </c>
      <c r="J429" s="51">
        <v>72.599999999999994</v>
      </c>
      <c r="K429" s="52">
        <v>573</v>
      </c>
      <c r="L429" s="51">
        <v>1.5</v>
      </c>
    </row>
    <row r="430" spans="1:12" ht="15" x14ac:dyDescent="0.25">
      <c r="A430" s="25"/>
      <c r="B430" s="16"/>
      <c r="C430" s="11"/>
      <c r="D430" s="7" t="s">
        <v>24</v>
      </c>
      <c r="E430" s="50" t="s">
        <v>62</v>
      </c>
      <c r="F430" s="51">
        <v>155</v>
      </c>
      <c r="G430" s="51">
        <v>0.4</v>
      </c>
      <c r="H430" s="51">
        <v>0.3</v>
      </c>
      <c r="I430" s="51">
        <v>10.9</v>
      </c>
      <c r="J430" s="51">
        <v>42</v>
      </c>
      <c r="K430" s="52">
        <v>82</v>
      </c>
      <c r="L430" s="51">
        <v>22.36</v>
      </c>
    </row>
    <row r="431" spans="1:12" ht="15" x14ac:dyDescent="0.25">
      <c r="A431" s="25"/>
      <c r="B431" s="16"/>
      <c r="C431" s="11"/>
      <c r="D431" s="6"/>
      <c r="E431" s="50" t="s">
        <v>102</v>
      </c>
      <c r="F431" s="51">
        <v>50</v>
      </c>
      <c r="G431" s="51">
        <v>5.2</v>
      </c>
      <c r="H431" s="51">
        <v>10.050000000000001</v>
      </c>
      <c r="I431" s="51">
        <v>0.4</v>
      </c>
      <c r="J431" s="51">
        <v>113</v>
      </c>
      <c r="K431" s="52">
        <v>353</v>
      </c>
      <c r="L431" s="51">
        <v>20.79</v>
      </c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585</v>
      </c>
      <c r="G433" s="21">
        <f t="shared" ref="G433" si="319">SUM(G426:G432)</f>
        <v>18.53</v>
      </c>
      <c r="H433" s="21">
        <f t="shared" ref="H433" si="320">SUM(H426:H432)</f>
        <v>24.630000000000003</v>
      </c>
      <c r="I433" s="21">
        <f t="shared" ref="I433" si="321">SUM(I426:I432)</f>
        <v>47.87</v>
      </c>
      <c r="J433" s="21">
        <f t="shared" ref="J433" si="322">SUM(J426:J432)</f>
        <v>483.2</v>
      </c>
      <c r="K433" s="27"/>
      <c r="L433" s="21">
        <f t="shared" si="288"/>
        <v>84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74</v>
      </c>
      <c r="F438" s="51">
        <v>52</v>
      </c>
      <c r="G438" s="51">
        <v>0.42</v>
      </c>
      <c r="H438" s="51">
        <v>0.05</v>
      </c>
      <c r="I438" s="51">
        <v>1.46</v>
      </c>
      <c r="J438" s="51">
        <v>7.8</v>
      </c>
      <c r="K438" s="52">
        <v>148</v>
      </c>
      <c r="L438" s="51">
        <v>8.1199999999999992</v>
      </c>
    </row>
    <row r="439" spans="1:12" ht="15" x14ac:dyDescent="0.25">
      <c r="A439" s="25"/>
      <c r="B439" s="16"/>
      <c r="C439" s="11"/>
      <c r="D439" s="7" t="s">
        <v>28</v>
      </c>
      <c r="E439" s="50" t="s">
        <v>75</v>
      </c>
      <c r="F439" s="51" t="s">
        <v>76</v>
      </c>
      <c r="G439" s="51">
        <v>4.5999999999999996</v>
      </c>
      <c r="H439" s="51">
        <v>5.2</v>
      </c>
      <c r="I439" s="51">
        <v>5.4</v>
      </c>
      <c r="J439" s="51">
        <v>84</v>
      </c>
      <c r="K439" s="52">
        <v>123</v>
      </c>
      <c r="L439" s="51">
        <v>28.33</v>
      </c>
    </row>
    <row r="440" spans="1:12" ht="15" x14ac:dyDescent="0.25">
      <c r="A440" s="25"/>
      <c r="B440" s="16"/>
      <c r="C440" s="11"/>
      <c r="D440" s="7" t="s">
        <v>29</v>
      </c>
      <c r="E440" s="50" t="s">
        <v>103</v>
      </c>
      <c r="F440" s="51">
        <v>90</v>
      </c>
      <c r="G440" s="51">
        <v>12.6</v>
      </c>
      <c r="H440" s="51">
        <v>8.2799999999999994</v>
      </c>
      <c r="I440" s="51">
        <v>2.34</v>
      </c>
      <c r="J440" s="51">
        <v>133.19999999999999</v>
      </c>
      <c r="K440" s="52">
        <v>327</v>
      </c>
      <c r="L440" s="51">
        <v>34.770000000000003</v>
      </c>
    </row>
    <row r="441" spans="1:12" ht="15" x14ac:dyDescent="0.25">
      <c r="A441" s="25"/>
      <c r="B441" s="16"/>
      <c r="C441" s="11"/>
      <c r="D441" s="7" t="s">
        <v>30</v>
      </c>
      <c r="E441" s="50" t="s">
        <v>73</v>
      </c>
      <c r="F441" s="51">
        <v>100</v>
      </c>
      <c r="G441" s="51">
        <v>4.5</v>
      </c>
      <c r="H441" s="51">
        <v>1.05</v>
      </c>
      <c r="I441" s="51">
        <v>25.5</v>
      </c>
      <c r="J441" s="51">
        <v>235</v>
      </c>
      <c r="K441" s="52">
        <v>206</v>
      </c>
      <c r="L441" s="51">
        <v>4.91</v>
      </c>
    </row>
    <row r="442" spans="1:12" ht="15" x14ac:dyDescent="0.25">
      <c r="A442" s="25"/>
      <c r="B442" s="16"/>
      <c r="C442" s="11"/>
      <c r="D442" s="7" t="s">
        <v>31</v>
      </c>
      <c r="E442" s="50" t="s">
        <v>77</v>
      </c>
      <c r="F442" s="51">
        <v>180</v>
      </c>
      <c r="G442" s="51">
        <v>0.9</v>
      </c>
      <c r="H442" s="51">
        <v>0</v>
      </c>
      <c r="I442" s="51">
        <v>43.02</v>
      </c>
      <c r="J442" s="51">
        <v>172.8</v>
      </c>
      <c r="K442" s="52">
        <v>486</v>
      </c>
      <c r="L442" s="51">
        <v>5.87</v>
      </c>
    </row>
    <row r="443" spans="1:12" ht="15" x14ac:dyDescent="0.25">
      <c r="A443" s="25"/>
      <c r="B443" s="16"/>
      <c r="C443" s="11"/>
      <c r="D443" s="7" t="s">
        <v>32</v>
      </c>
      <c r="E443" s="50" t="s">
        <v>50</v>
      </c>
      <c r="F443" s="51">
        <v>40</v>
      </c>
      <c r="G443" s="51">
        <v>3.24</v>
      </c>
      <c r="H443" s="51">
        <v>0.4</v>
      </c>
      <c r="I443" s="51">
        <v>19.52</v>
      </c>
      <c r="J443" s="51">
        <v>96.8</v>
      </c>
      <c r="K443" s="52">
        <v>573</v>
      </c>
      <c r="L443" s="51">
        <v>2</v>
      </c>
    </row>
    <row r="444" spans="1:12" ht="15" x14ac:dyDescent="0.25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462</v>
      </c>
      <c r="G447" s="21">
        <f t="shared" ref="G447" si="328">SUM(G438:G446)</f>
        <v>26.259999999999998</v>
      </c>
      <c r="H447" s="21">
        <f t="shared" ref="H447" si="329">SUM(H438:H446)</f>
        <v>14.98</v>
      </c>
      <c r="I447" s="21">
        <f t="shared" ref="I447" si="330">SUM(I438:I446)</f>
        <v>97.24</v>
      </c>
      <c r="J447" s="21">
        <f t="shared" ref="J447" si="331">SUM(J438:J446)</f>
        <v>729.59999999999991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1047</v>
      </c>
      <c r="G467" s="34">
        <f t="shared" ref="G467" si="348">G433+G437+G447+G452+G459+G466</f>
        <v>44.79</v>
      </c>
      <c r="H467" s="34">
        <f t="shared" ref="H467" si="349">H433+H437+H447+H452+H459+H466</f>
        <v>39.61</v>
      </c>
      <c r="I467" s="34">
        <f t="shared" ref="I467" si="350">I433+I437+I447+I452+I459+I466</f>
        <v>145.10999999999999</v>
      </c>
      <c r="J467" s="34">
        <f t="shared" ref="J467" si="351">J433+J437+J447+J452+J459+J466</f>
        <v>1212.8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 t="s">
        <v>104</v>
      </c>
      <c r="F468" s="48">
        <v>40</v>
      </c>
      <c r="G468" s="48">
        <v>0.2</v>
      </c>
      <c r="H468" s="48">
        <v>0</v>
      </c>
      <c r="I468" s="48">
        <v>35.119999999999997</v>
      </c>
      <c r="J468" s="48">
        <v>141.19999999999999</v>
      </c>
      <c r="K468" s="49">
        <v>216</v>
      </c>
      <c r="L468" s="48">
        <v>37.76</v>
      </c>
    </row>
    <row r="469" spans="1:12" ht="15" x14ac:dyDescent="0.25">
      <c r="A469" s="25"/>
      <c r="B469" s="16"/>
      <c r="C469" s="11"/>
      <c r="D469" s="6"/>
      <c r="E469" s="50" t="s">
        <v>59</v>
      </c>
      <c r="F469" s="51">
        <v>15</v>
      </c>
      <c r="G469" s="51">
        <v>0.15</v>
      </c>
      <c r="H469" s="51">
        <v>10.88</v>
      </c>
      <c r="I469" s="51">
        <v>0.21</v>
      </c>
      <c r="J469" s="51">
        <v>99.3</v>
      </c>
      <c r="K469" s="52">
        <v>79</v>
      </c>
      <c r="L469" s="51">
        <v>12.48</v>
      </c>
    </row>
    <row r="470" spans="1:12" ht="15" x14ac:dyDescent="0.25">
      <c r="A470" s="25"/>
      <c r="B470" s="16"/>
      <c r="C470" s="11"/>
      <c r="D470" s="7" t="s">
        <v>22</v>
      </c>
      <c r="E470" s="50" t="s">
        <v>81</v>
      </c>
      <c r="F470" s="51">
        <v>200</v>
      </c>
      <c r="G470" s="51">
        <v>12</v>
      </c>
      <c r="H470" s="51">
        <v>9.6</v>
      </c>
      <c r="I470" s="51">
        <v>121.4</v>
      </c>
      <c r="J470" s="51">
        <v>217</v>
      </c>
      <c r="K470" s="52">
        <v>465</v>
      </c>
      <c r="L470" s="51">
        <v>10.09</v>
      </c>
    </row>
    <row r="471" spans="1:12" ht="15" x14ac:dyDescent="0.25">
      <c r="A471" s="25"/>
      <c r="B471" s="16"/>
      <c r="C471" s="11"/>
      <c r="D471" s="7" t="s">
        <v>23</v>
      </c>
      <c r="E471" s="50" t="s">
        <v>58</v>
      </c>
      <c r="F471" s="51">
        <v>40</v>
      </c>
      <c r="G471" s="51">
        <v>2.78</v>
      </c>
      <c r="H471" s="51">
        <v>1.1499999999999999</v>
      </c>
      <c r="I471" s="51">
        <v>16.03</v>
      </c>
      <c r="J471" s="51">
        <v>82</v>
      </c>
      <c r="K471" s="52">
        <v>576</v>
      </c>
      <c r="L471" s="51">
        <v>2.96</v>
      </c>
    </row>
    <row r="472" spans="1:12" ht="15" x14ac:dyDescent="0.25">
      <c r="A472" s="25"/>
      <c r="B472" s="16"/>
      <c r="C472" s="11"/>
      <c r="D472" s="7" t="s">
        <v>24</v>
      </c>
      <c r="E472" s="50" t="s">
        <v>52</v>
      </c>
      <c r="F472" s="51">
        <v>150</v>
      </c>
      <c r="G472" s="51">
        <v>2.25</v>
      </c>
      <c r="H472" s="51">
        <v>0.3</v>
      </c>
      <c r="I472" s="51">
        <v>32.700000000000003</v>
      </c>
      <c r="J472" s="51">
        <v>142.5</v>
      </c>
      <c r="K472" s="52">
        <v>82</v>
      </c>
      <c r="L472" s="51">
        <v>13.95</v>
      </c>
    </row>
    <row r="473" spans="1:12" ht="15" x14ac:dyDescent="0.25">
      <c r="A473" s="25"/>
      <c r="B473" s="16"/>
      <c r="C473" s="11"/>
      <c r="D473" s="6"/>
      <c r="E473" s="50" t="s">
        <v>105</v>
      </c>
      <c r="F473" s="51">
        <v>60</v>
      </c>
      <c r="G473" s="51">
        <v>5.04</v>
      </c>
      <c r="H473" s="51">
        <v>1.32</v>
      </c>
      <c r="I473" s="51">
        <v>31.68</v>
      </c>
      <c r="J473" s="51">
        <v>162</v>
      </c>
      <c r="K473" s="52">
        <v>153</v>
      </c>
      <c r="L473" s="51">
        <v>6.76</v>
      </c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505</v>
      </c>
      <c r="G475" s="21">
        <f t="shared" ref="G475" si="353">SUM(G468:G474)</f>
        <v>22.419999999999998</v>
      </c>
      <c r="H475" s="21">
        <f t="shared" ref="H475" si="354">SUM(H468:H474)</f>
        <v>23.25</v>
      </c>
      <c r="I475" s="21">
        <f t="shared" ref="I475" si="355">SUM(I468:I474)</f>
        <v>237.14000000000004</v>
      </c>
      <c r="J475" s="21">
        <f t="shared" ref="J475" si="356">SUM(J468:J474)</f>
        <v>844</v>
      </c>
      <c r="K475" s="27"/>
      <c r="L475" s="21">
        <f t="shared" ref="L475:L517" si="357">SUM(L468:L474)</f>
        <v>84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83</v>
      </c>
      <c r="F480" s="51">
        <v>30</v>
      </c>
      <c r="G480" s="51">
        <v>0.33</v>
      </c>
      <c r="H480" s="51">
        <v>0.06</v>
      </c>
      <c r="I480" s="51">
        <v>1.1100000000000001</v>
      </c>
      <c r="J480" s="51">
        <v>6</v>
      </c>
      <c r="K480" s="52">
        <v>148</v>
      </c>
      <c r="L480" s="51">
        <v>3.45</v>
      </c>
    </row>
    <row r="481" spans="1:12" ht="15" x14ac:dyDescent="0.25">
      <c r="A481" s="25"/>
      <c r="B481" s="16"/>
      <c r="C481" s="11"/>
      <c r="D481" s="7" t="s">
        <v>28</v>
      </c>
      <c r="E481" s="50" t="s">
        <v>106</v>
      </c>
      <c r="F481" s="51">
        <v>200</v>
      </c>
      <c r="G481" s="51">
        <v>8.8000000000000007</v>
      </c>
      <c r="H481" s="51">
        <v>4.8</v>
      </c>
      <c r="I481" s="51">
        <v>17.8</v>
      </c>
      <c r="J481" s="51">
        <v>132</v>
      </c>
      <c r="K481" s="52">
        <v>127</v>
      </c>
      <c r="L481" s="51">
        <v>9.94</v>
      </c>
    </row>
    <row r="482" spans="1:12" ht="15" x14ac:dyDescent="0.25">
      <c r="A482" s="25"/>
      <c r="B482" s="16"/>
      <c r="C482" s="11"/>
      <c r="D482" s="7" t="s">
        <v>29</v>
      </c>
      <c r="E482" s="50" t="s">
        <v>86</v>
      </c>
      <c r="F482" s="51">
        <v>70</v>
      </c>
      <c r="G482" s="51">
        <v>14.91</v>
      </c>
      <c r="H482" s="51">
        <v>7.7</v>
      </c>
      <c r="I482" s="51">
        <v>7.0000000000000007E-2</v>
      </c>
      <c r="J482" s="51">
        <v>129.5</v>
      </c>
      <c r="K482" s="52">
        <v>372</v>
      </c>
      <c r="L482" s="51">
        <v>29.63</v>
      </c>
    </row>
    <row r="483" spans="1:12" ht="15" x14ac:dyDescent="0.25">
      <c r="A483" s="25"/>
      <c r="B483" s="16"/>
      <c r="C483" s="11"/>
      <c r="D483" s="7" t="s">
        <v>30</v>
      </c>
      <c r="E483" s="50" t="s">
        <v>85</v>
      </c>
      <c r="F483" s="51">
        <v>150</v>
      </c>
      <c r="G483" s="51">
        <v>3.75</v>
      </c>
      <c r="H483" s="51">
        <v>6.3</v>
      </c>
      <c r="I483" s="51">
        <v>22.05</v>
      </c>
      <c r="J483" s="51">
        <v>159</v>
      </c>
      <c r="K483" s="52">
        <v>377</v>
      </c>
      <c r="L483" s="51">
        <v>13.07</v>
      </c>
    </row>
    <row r="484" spans="1:12" ht="15" x14ac:dyDescent="0.25">
      <c r="A484" s="25"/>
      <c r="B484" s="16"/>
      <c r="C484" s="11"/>
      <c r="D484" s="7" t="s">
        <v>31</v>
      </c>
      <c r="E484" s="50" t="s">
        <v>87</v>
      </c>
      <c r="F484" s="51">
        <v>180</v>
      </c>
      <c r="G484" s="51">
        <v>0.18</v>
      </c>
      <c r="H484" s="51">
        <v>0</v>
      </c>
      <c r="I484" s="51">
        <v>18</v>
      </c>
      <c r="J484" s="51">
        <v>73.8</v>
      </c>
      <c r="K484" s="52">
        <v>501</v>
      </c>
      <c r="L484" s="51">
        <v>14.04</v>
      </c>
    </row>
    <row r="485" spans="1:12" ht="15" x14ac:dyDescent="0.25">
      <c r="A485" s="25"/>
      <c r="B485" s="16"/>
      <c r="C485" s="11"/>
      <c r="D485" s="7" t="s">
        <v>32</v>
      </c>
      <c r="E485" s="50" t="s">
        <v>50</v>
      </c>
      <c r="F485" s="51">
        <v>40</v>
      </c>
      <c r="G485" s="51">
        <v>3.24</v>
      </c>
      <c r="H485" s="51">
        <v>0.4</v>
      </c>
      <c r="I485" s="51">
        <v>19.52</v>
      </c>
      <c r="J485" s="51">
        <v>96.8</v>
      </c>
      <c r="K485" s="52">
        <v>573</v>
      </c>
      <c r="L485" s="51">
        <v>2</v>
      </c>
    </row>
    <row r="486" spans="1:12" ht="15" x14ac:dyDescent="0.2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 x14ac:dyDescent="0.25">
      <c r="A487" s="25"/>
      <c r="B487" s="16"/>
      <c r="C487" s="11"/>
      <c r="D487" s="6"/>
      <c r="E487" s="50" t="s">
        <v>52</v>
      </c>
      <c r="F487" s="51">
        <v>128</v>
      </c>
      <c r="G487" s="51">
        <v>1.8</v>
      </c>
      <c r="H487" s="51">
        <v>0.24</v>
      </c>
      <c r="I487" s="51">
        <v>26.26</v>
      </c>
      <c r="J487" s="51">
        <v>114</v>
      </c>
      <c r="K487" s="52">
        <v>82</v>
      </c>
      <c r="L487" s="51">
        <v>11.87</v>
      </c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798</v>
      </c>
      <c r="G489" s="21">
        <f t="shared" ref="G489" si="363">SUM(G480:G488)</f>
        <v>33.01</v>
      </c>
      <c r="H489" s="21">
        <f t="shared" ref="H489" si="364">SUM(H480:H488)</f>
        <v>19.499999999999996</v>
      </c>
      <c r="I489" s="21">
        <f t="shared" ref="I489" si="365">SUM(I480:I488)</f>
        <v>104.81</v>
      </c>
      <c r="J489" s="21">
        <f t="shared" ref="J489" si="366">SUM(J480:J488)</f>
        <v>711.1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1303</v>
      </c>
      <c r="G509" s="34">
        <f t="shared" ref="G509" si="383">G475+G479+G489+G494+G501+G508</f>
        <v>55.429999999999993</v>
      </c>
      <c r="H509" s="34">
        <f t="shared" ref="H509" si="384">H475+H479+H489+H494+H501+H508</f>
        <v>42.75</v>
      </c>
      <c r="I509" s="34">
        <f t="shared" ref="I509" si="385">I475+I479+I489+I494+I501+I508</f>
        <v>341.95000000000005</v>
      </c>
      <c r="J509" s="34">
        <f t="shared" ref="J509" si="386">J475+J479+J489+J494+J501+J508</f>
        <v>1555.1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58" t="s">
        <v>4</v>
      </c>
      <c r="D593" s="59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0" t="s">
        <v>5</v>
      </c>
      <c r="D594" s="60"/>
      <c r="E594" s="6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1182.5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49.209000000000003</v>
      </c>
      <c r="H594" s="42">
        <f t="shared" si="456"/>
        <v>34.313599999999994</v>
      </c>
      <c r="I594" s="42">
        <f t="shared" si="456"/>
        <v>191.29199999999997</v>
      </c>
      <c r="J594" s="42">
        <f t="shared" si="456"/>
        <v>1215.0949999999998</v>
      </c>
      <c r="K594" s="42"/>
      <c r="L594" s="42" t="e">
        <f t="shared" ca="1" si="456"/>
        <v>#DIV/0!</v>
      </c>
    </row>
  </sheetData>
  <sheetProtection sheet="1" objects="1" scenarios="1"/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2023-10-19T09:21:16Z</dcterms:modified>
</cp:coreProperties>
</file>